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05 FLUJO_EFECTIVO" sheetId="1" r:id="rId1"/>
  </sheets>
  <definedNames>
    <definedName name="_xlnm.Print_Titles" localSheetId="0">'05 FLUJO_EFECTIVO'!$1:$5</definedName>
  </definedNames>
  <calcPr calcId="125725"/>
</workbook>
</file>

<file path=xl/calcChain.xml><?xml version="1.0" encoding="utf-8"?>
<calcChain xmlns="http://schemas.openxmlformats.org/spreadsheetml/2006/main">
  <c r="C53" i="1"/>
  <c r="C41" l="1"/>
  <c r="C22"/>
  <c r="C66" l="1"/>
  <c r="C59"/>
  <c r="C46"/>
  <c r="C50" s="1"/>
  <c r="C44"/>
  <c r="C20"/>
  <c r="C8"/>
  <c r="C37" l="1"/>
  <c r="C64"/>
</calcChain>
</file>

<file path=xl/sharedStrings.xml><?xml version="1.0" encoding="utf-8"?>
<sst xmlns="http://schemas.openxmlformats.org/spreadsheetml/2006/main" count="62" uniqueCount="54">
  <si>
    <t>COMISION MUNICIPAL DE AGUA POTABLE Y ALCANTARILLADO DEL MPIO. DE ALTAMIRA TAMAULIPAS</t>
  </si>
  <si>
    <t>ESTADO DE FLUJOS DE EFECTIVO</t>
  </si>
  <si>
    <t>05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</si>
  <si>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</si>
  <si>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</si>
  <si>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</si>
  <si>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</si>
  <si>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</si>
  <si>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</si>
  <si>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</si>
  <si>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</si>
  <si>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</si>
  <si>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</si>
  <si>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</si>
  <si>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</si>
  <si>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</si>
  <si>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</si>
  <si>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</si>
  <si>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</si>
  <si>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</si>
  <si>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</si>
  <si>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</si>
  <si>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</si>
  <si>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</si>
  <si>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</si>
  <si>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</si>
  <si>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</si>
  <si>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</si>
  <si>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</si>
  <si>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</si>
  <si>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</si>
  <si>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</si>
  <si>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</si>
  <si>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</si>
  <si>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</si>
  <si>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</si>
  <si>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</si>
  <si>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</si>
  <si>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</si>
  <si>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</si>
  <si>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</si>
  <si>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</si>
  <si>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</si>
  <si>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</si>
  <si>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</si>
  <si>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</si>
  <si>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</si>
  <si>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</si>
  <si>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</si>
  <si>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</si>
  <si>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</si>
  <si>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</si>
  <si>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</t>
  </si>
  <si>
    <t>DEL 01 DE ENERO AL 30 DE JUNIO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</si>
</sst>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3">
    <xf numFmtId="0" fontId="0" fillId="0" borderId="0" xfId="0"/>
    <xf numFmtId="0" fontId="3" fillId="0" borderId="0" xfId="0" applyFont="1"/>
    <xf numFmtId="0" fontId="4" fillId="2" borderId="9" xfId="0" applyFont="1" applyFill="1" applyBorder="1" applyAlignment="1">
      <alignment horizontal="center"/>
    </xf>
    <xf numFmtId="0" fontId="3" fillId="3" borderId="10" xfId="0" applyFont="1" applyFill="1" applyBorder="1"/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0" borderId="4" xfId="0" applyFont="1" applyBorder="1"/>
    <xf numFmtId="0" fontId="7" fillId="0" borderId="5" xfId="0" applyFont="1" applyBorder="1" applyAlignment="1">
      <alignment vertical="center"/>
    </xf>
    <xf numFmtId="3" fontId="3" fillId="0" borderId="5" xfId="0" applyNumberFormat="1" applyFont="1" applyBorder="1"/>
    <xf numFmtId="3" fontId="3" fillId="0" borderId="0" xfId="0" applyNumberFormat="1" applyFont="1" applyBorder="1"/>
    <xf numFmtId="0" fontId="3" fillId="0" borderId="5" xfId="0" applyFont="1" applyBorder="1"/>
    <xf numFmtId="3" fontId="3" fillId="0" borderId="5" xfId="0" applyNumberFormat="1" applyFont="1" applyFill="1" applyBorder="1"/>
    <xf numFmtId="3" fontId="3" fillId="0" borderId="4" xfId="0" applyNumberFormat="1" applyFont="1" applyBorder="1"/>
    <xf numFmtId="3" fontId="3" fillId="0" borderId="0" xfId="0" applyNumberFormat="1" applyFont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0" borderId="12" xfId="0" applyNumberFormat="1" applyFont="1" applyFill="1" applyBorder="1"/>
    <xf numFmtId="0" fontId="3" fillId="0" borderId="5" xfId="0" applyFont="1" applyFill="1" applyBorder="1" applyAlignment="1">
      <alignment vertical="center"/>
    </xf>
    <xf numFmtId="43" fontId="3" fillId="0" borderId="0" xfId="1" applyFont="1"/>
    <xf numFmtId="0" fontId="3" fillId="0" borderId="6" xfId="0" applyFont="1" applyBorder="1"/>
    <xf numFmtId="0" fontId="3" fillId="0" borderId="8" xfId="0" applyFont="1" applyBorder="1"/>
    <xf numFmtId="3" fontId="3" fillId="0" borderId="8" xfId="0" applyNumberFormat="1" applyFont="1" applyBorder="1"/>
    <xf numFmtId="3" fontId="3" fillId="0" borderId="7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7">
    <cellStyle name="Millares" xfId="1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95299</xdr:colOff>
      <xdr:row>1</xdr:row>
      <xdr:rowOff>104775</xdr:rowOff>
    </xdr:from>
    <xdr:to>
      <xdr:col>3</xdr:col>
      <xdr:colOff>591694</xdr:colOff>
      <xdr:row>3</xdr:row>
      <xdr:rowOff>79575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824" y="3333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104775</xdr:rowOff>
    </xdr:from>
    <xdr:to>
      <xdr:col>1</xdr:col>
      <xdr:colOff>1504422</xdr:colOff>
      <xdr:row>3</xdr:row>
      <xdr:rowOff>43575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33375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28575</xdr:rowOff>
    </xdr:from>
    <xdr:to>
      <xdr:col>1</xdr:col>
      <xdr:colOff>2143126</xdr:colOff>
      <xdr:row>80</xdr:row>
      <xdr:rowOff>76200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0" y="127444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1</xdr:col>
      <xdr:colOff>1504950</xdr:colOff>
      <xdr:row>82</xdr:row>
      <xdr:rowOff>114300</xdr:rowOff>
    </xdr:from>
    <xdr:ext cx="3047999" cy="626518"/>
    <xdr:sp macro="" textlink="">
      <xdr:nvSpPr>
        <xdr:cNvPr id="5" name="4 CuadroTexto"/>
        <xdr:cNvSpPr txBox="1"/>
      </xdr:nvSpPr>
      <xdr:spPr>
        <a:xfrm>
          <a:off x="1924050" y="1363980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1</xdr:col>
      <xdr:colOff>4029075</xdr:colOff>
      <xdr:row>77</xdr:row>
      <xdr:rowOff>0</xdr:rowOff>
    </xdr:from>
    <xdr:ext cx="2428875" cy="619125"/>
    <xdr:sp macro="" textlink="">
      <xdr:nvSpPr>
        <xdr:cNvPr id="6" name="5 CuadroTexto"/>
        <xdr:cNvSpPr txBox="1"/>
      </xdr:nvSpPr>
      <xdr:spPr>
        <a:xfrm>
          <a:off x="4448175" y="12715875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81"/>
  <sheetViews>
    <sheetView tabSelected="1" zoomScaleNormal="100" workbookViewId="0">
      <selection activeCell="B8" sqref="B8"/>
    </sheetView>
  </sheetViews>
  <sheetFormatPr baseColWidth="10" defaultRowHeight="12.75"/>
  <cols>
    <col min="1" max="1" width="6.28515625" style="1" bestFit="1" customWidth="1"/>
    <col min="2" max="2" width="73.85546875" style="1" customWidth="1"/>
    <col min="3" max="3" width="13.5703125" style="1" customWidth="1"/>
    <col min="4" max="4" width="11.42578125" style="1" customWidth="1"/>
    <col min="5" max="5" width="1.5703125" style="1" customWidth="1"/>
    <col min="6" max="6" width="11.42578125" style="1"/>
    <col min="7" max="7" width="14.42578125" style="23" bestFit="1" customWidth="1"/>
    <col min="8" max="16384" width="11.42578125" style="1"/>
  </cols>
  <sheetData>
    <row r="1" spans="1:5" ht="18" customHeight="1">
      <c r="A1" s="30" t="s">
        <v>0</v>
      </c>
      <c r="B1" s="31"/>
      <c r="C1" s="31"/>
      <c r="D1" s="31"/>
      <c r="E1" s="32"/>
    </row>
    <row r="2" spans="1:5" ht="18" customHeight="1">
      <c r="A2" s="33" t="s">
        <v>1</v>
      </c>
      <c r="B2" s="34"/>
      <c r="C2" s="34"/>
      <c r="D2" s="34"/>
      <c r="E2" s="35"/>
    </row>
    <row r="3" spans="1:5" ht="18" customHeight="1">
      <c r="A3" s="36" t="s">
        <v>53</v>
      </c>
      <c r="B3" s="37"/>
      <c r="C3" s="37"/>
      <c r="D3" s="37"/>
      <c r="E3" s="38"/>
    </row>
    <row r="4" spans="1:5" ht="19.5" customHeight="1">
      <c r="A4" s="39" t="s">
        <v>2</v>
      </c>
      <c r="B4" s="40"/>
      <c r="C4" s="40"/>
      <c r="D4" s="40"/>
      <c r="E4" s="41"/>
    </row>
    <row r="5" spans="1:5" ht="9.75" customHeight="1">
      <c r="A5" s="2"/>
      <c r="B5" s="2"/>
      <c r="C5" s="2"/>
      <c r="D5" s="2"/>
      <c r="E5" s="2"/>
    </row>
    <row r="6" spans="1:5">
      <c r="A6" s="3"/>
      <c r="B6" s="4" t="s">
        <v>3</v>
      </c>
      <c r="C6" s="5">
        <v>2017</v>
      </c>
      <c r="D6" s="6">
        <v>2016</v>
      </c>
      <c r="E6" s="7"/>
    </row>
    <row r="7" spans="1:5">
      <c r="A7" s="8"/>
      <c r="B7" s="9" t="s">
        <v>4</v>
      </c>
      <c r="C7" s="10"/>
      <c r="D7" s="11"/>
      <c r="E7" s="12"/>
    </row>
    <row r="8" spans="1:5">
      <c r="A8" s="8"/>
      <c r="B8" s="9" t="s">
        <v>5</v>
      </c>
      <c r="C8" s="13">
        <f>SUM(C9:C19)</f>
        <v>104160317.52</v>
      </c>
      <c r="D8" s="14">
        <v>150871311</v>
      </c>
      <c r="E8" s="12"/>
    </row>
    <row r="9" spans="1:5">
      <c r="A9" s="16"/>
      <c r="B9" s="17" t="s">
        <v>6</v>
      </c>
      <c r="C9" s="13"/>
      <c r="D9" s="11"/>
      <c r="E9" s="12"/>
    </row>
    <row r="10" spans="1:5" ht="12.75" customHeight="1">
      <c r="A10" s="18"/>
      <c r="B10" s="17" t="s">
        <v>7</v>
      </c>
      <c r="C10" s="13"/>
      <c r="D10" s="11"/>
      <c r="E10" s="12"/>
    </row>
    <row r="11" spans="1:5" ht="12.75" customHeight="1">
      <c r="A11" s="18"/>
      <c r="B11" s="17" t="s">
        <v>8</v>
      </c>
      <c r="C11" s="13"/>
      <c r="D11" s="11"/>
      <c r="E11" s="12"/>
    </row>
    <row r="12" spans="1:5" ht="12.75" customHeight="1">
      <c r="A12" s="18"/>
      <c r="B12" s="17" t="s">
        <v>9</v>
      </c>
      <c r="C12" s="13"/>
      <c r="D12" s="11"/>
      <c r="E12" s="12"/>
    </row>
    <row r="13" spans="1:5" ht="12.75" customHeight="1">
      <c r="A13" s="18"/>
      <c r="B13" s="17" t="s">
        <v>10</v>
      </c>
      <c r="C13" s="13"/>
      <c r="D13" s="11"/>
      <c r="E13" s="12"/>
    </row>
    <row r="14" spans="1:5" ht="12.75" customHeight="1">
      <c r="A14" s="18"/>
      <c r="B14" s="17" t="s">
        <v>11</v>
      </c>
      <c r="C14" s="13"/>
      <c r="D14" s="11"/>
      <c r="E14" s="12"/>
    </row>
    <row r="15" spans="1:5" ht="12.75" customHeight="1">
      <c r="A15" s="18"/>
      <c r="B15" s="17" t="s">
        <v>12</v>
      </c>
      <c r="C15" s="13">
        <v>103866403.38</v>
      </c>
      <c r="D15" s="11">
        <v>149908616</v>
      </c>
      <c r="E15" s="12"/>
    </row>
    <row r="16" spans="1:5" ht="12.75" customHeight="1">
      <c r="A16" s="18"/>
      <c r="B16" s="17" t="s">
        <v>13</v>
      </c>
      <c r="C16" s="13"/>
      <c r="D16" s="11"/>
      <c r="E16" s="12"/>
    </row>
    <row r="17" spans="1:5" ht="12.75" customHeight="1">
      <c r="A17" s="18"/>
      <c r="B17" s="17" t="s">
        <v>14</v>
      </c>
      <c r="C17" s="13"/>
      <c r="D17" s="11">
        <v>624454</v>
      </c>
      <c r="E17" s="12"/>
    </row>
    <row r="18" spans="1:5" ht="12.75" customHeight="1">
      <c r="A18" s="18"/>
      <c r="B18" s="17" t="s">
        <v>15</v>
      </c>
      <c r="C18" s="13"/>
      <c r="D18" s="11"/>
      <c r="E18" s="12"/>
    </row>
    <row r="19" spans="1:5" ht="12.75" customHeight="1">
      <c r="A19" s="18"/>
      <c r="B19" s="17" t="s">
        <v>16</v>
      </c>
      <c r="C19" s="13">
        <v>293914.14</v>
      </c>
      <c r="D19" s="11">
        <v>338241</v>
      </c>
      <c r="E19" s="12"/>
    </row>
    <row r="20" spans="1:5" ht="12.75" customHeight="1">
      <c r="A20" s="19"/>
      <c r="B20" s="9" t="s">
        <v>17</v>
      </c>
      <c r="C20" s="13">
        <f>SUM(C21:C36)</f>
        <v>102394606.34999999</v>
      </c>
      <c r="D20" s="14">
        <v>93686004</v>
      </c>
      <c r="E20" s="12"/>
    </row>
    <row r="21" spans="1:5" ht="12.75" customHeight="1">
      <c r="A21" s="18"/>
      <c r="B21" s="17" t="s">
        <v>18</v>
      </c>
      <c r="C21" s="13">
        <v>55271329.259999998</v>
      </c>
      <c r="D21" s="11">
        <v>50724622</v>
      </c>
      <c r="E21" s="12"/>
    </row>
    <row r="22" spans="1:5" ht="12.75" customHeight="1">
      <c r="A22" s="18"/>
      <c r="B22" s="17" t="s">
        <v>19</v>
      </c>
      <c r="C22" s="13">
        <f>12700836.21-532592.08</f>
        <v>12168244.130000001</v>
      </c>
      <c r="D22" s="11">
        <v>15140753</v>
      </c>
      <c r="E22" s="12"/>
    </row>
    <row r="23" spans="1:5" ht="12.75" customHeight="1">
      <c r="A23" s="18"/>
      <c r="B23" s="17" t="s">
        <v>20</v>
      </c>
      <c r="C23" s="13">
        <v>34955032.960000001</v>
      </c>
      <c r="D23" s="11">
        <v>27469137</v>
      </c>
      <c r="E23" s="12"/>
    </row>
    <row r="24" spans="1:5" ht="12.75" customHeight="1">
      <c r="A24" s="18"/>
      <c r="B24" s="17" t="s">
        <v>21</v>
      </c>
      <c r="C24" s="13"/>
      <c r="D24" s="11"/>
      <c r="E24" s="12"/>
    </row>
    <row r="25" spans="1:5" ht="12.75" customHeight="1">
      <c r="A25" s="18"/>
      <c r="B25" s="17" t="s">
        <v>22</v>
      </c>
      <c r="C25" s="13"/>
      <c r="D25" s="11"/>
      <c r="E25" s="12"/>
    </row>
    <row r="26" spans="1:5" ht="12.75" customHeight="1">
      <c r="A26" s="18"/>
      <c r="B26" s="17" t="s">
        <v>23</v>
      </c>
      <c r="C26" s="13"/>
      <c r="D26" s="11"/>
      <c r="E26" s="12"/>
    </row>
    <row r="27" spans="1:5" ht="12.75" customHeight="1">
      <c r="A27" s="18"/>
      <c r="B27" s="17" t="s">
        <v>24</v>
      </c>
      <c r="C27" s="13"/>
      <c r="D27" s="11"/>
      <c r="E27" s="12"/>
    </row>
    <row r="28" spans="1:5" ht="12.75" customHeight="1">
      <c r="A28" s="18"/>
      <c r="B28" s="17" t="s">
        <v>25</v>
      </c>
      <c r="C28" s="13"/>
      <c r="D28" s="11"/>
      <c r="E28" s="12"/>
    </row>
    <row r="29" spans="1:5" ht="12.75" customHeight="1">
      <c r="A29" s="18"/>
      <c r="B29" s="17" t="s">
        <v>26</v>
      </c>
      <c r="C29" s="13"/>
      <c r="D29" s="11"/>
      <c r="E29" s="12"/>
    </row>
    <row r="30" spans="1:5" ht="12.75" customHeight="1">
      <c r="A30" s="18"/>
      <c r="B30" s="17" t="s">
        <v>27</v>
      </c>
      <c r="C30" s="13"/>
      <c r="D30" s="11"/>
      <c r="E30" s="12"/>
    </row>
    <row r="31" spans="1:5" ht="12.75" customHeight="1">
      <c r="A31" s="18"/>
      <c r="B31" s="17" t="s">
        <v>28</v>
      </c>
      <c r="C31" s="13"/>
      <c r="D31" s="11"/>
      <c r="E31" s="12"/>
    </row>
    <row r="32" spans="1:5" ht="12.75" customHeight="1">
      <c r="A32" s="18"/>
      <c r="B32" s="17" t="s">
        <v>29</v>
      </c>
      <c r="C32" s="13"/>
      <c r="D32" s="11"/>
      <c r="E32" s="12"/>
    </row>
    <row r="33" spans="1:5" ht="12.75" customHeight="1">
      <c r="A33" s="18"/>
      <c r="B33" s="17" t="s">
        <v>30</v>
      </c>
      <c r="C33" s="13"/>
      <c r="D33" s="11"/>
      <c r="E33" s="12"/>
    </row>
    <row r="34" spans="1:5" ht="12.75" customHeight="1">
      <c r="A34" s="18"/>
      <c r="B34" s="17" t="s">
        <v>31</v>
      </c>
      <c r="C34" s="13"/>
      <c r="D34" s="11"/>
      <c r="E34" s="12"/>
    </row>
    <row r="35" spans="1:5" ht="12.75" customHeight="1">
      <c r="A35" s="18"/>
      <c r="B35" s="17" t="s">
        <v>32</v>
      </c>
      <c r="C35" s="13"/>
      <c r="D35" s="11"/>
      <c r="E35" s="12"/>
    </row>
    <row r="36" spans="1:5" ht="12.75" customHeight="1">
      <c r="A36" s="18"/>
      <c r="B36" s="17" t="s">
        <v>33</v>
      </c>
      <c r="C36" s="13"/>
      <c r="D36" s="11">
        <v>351492</v>
      </c>
      <c r="E36" s="12"/>
    </row>
    <row r="37" spans="1:5" ht="12.75" customHeight="1">
      <c r="A37" s="8"/>
      <c r="B37" s="20" t="s">
        <v>34</v>
      </c>
      <c r="C37" s="21">
        <f>+C8-C20</f>
        <v>1765711.1700000018</v>
      </c>
      <c r="D37" s="11">
        <v>57185307</v>
      </c>
      <c r="E37" s="12"/>
    </row>
    <row r="38" spans="1:5" ht="12.75" customHeight="1">
      <c r="A38" s="8"/>
      <c r="B38" s="12"/>
      <c r="C38" s="13"/>
      <c r="D38" s="11"/>
      <c r="E38" s="12"/>
    </row>
    <row r="39" spans="1:5" ht="12.75" customHeight="1">
      <c r="A39" s="8"/>
      <c r="B39" s="9" t="s">
        <v>35</v>
      </c>
      <c r="C39" s="13"/>
      <c r="D39" s="11"/>
      <c r="E39" s="12"/>
    </row>
    <row r="40" spans="1:5" ht="12.75" customHeight="1">
      <c r="A40" s="8"/>
      <c r="B40" s="9"/>
      <c r="C40" s="13"/>
      <c r="D40" s="11"/>
      <c r="E40" s="12"/>
    </row>
    <row r="41" spans="1:5" ht="12.75" customHeight="1">
      <c r="A41" s="8"/>
      <c r="B41" s="9" t="s">
        <v>5</v>
      </c>
      <c r="C41" s="13">
        <f>7194798.87+100317747.61</f>
        <v>107512546.48</v>
      </c>
      <c r="D41" s="11">
        <v>3804400</v>
      </c>
      <c r="E41" s="12"/>
    </row>
    <row r="42" spans="1:5" ht="12.75" customHeight="1">
      <c r="A42" s="16"/>
      <c r="B42" s="22" t="s">
        <v>36</v>
      </c>
      <c r="C42" s="13">
        <v>0</v>
      </c>
      <c r="D42" s="11">
        <v>0</v>
      </c>
      <c r="E42" s="12"/>
    </row>
    <row r="43" spans="1:5" ht="12.75" customHeight="1">
      <c r="A43" s="16"/>
      <c r="B43" s="12" t="s">
        <v>37</v>
      </c>
      <c r="C43" s="13">
        <v>0</v>
      </c>
      <c r="D43" s="11">
        <v>0</v>
      </c>
      <c r="E43" s="12"/>
    </row>
    <row r="44" spans="1:5" ht="12.75" customHeight="1">
      <c r="A44" s="16"/>
      <c r="B44" s="12" t="s">
        <v>38</v>
      </c>
      <c r="C44" s="13">
        <f>SUM(C41:C43)</f>
        <v>107512546.48</v>
      </c>
      <c r="D44" s="11">
        <v>3804400</v>
      </c>
      <c r="E44" s="12"/>
    </row>
    <row r="45" spans="1:5" ht="12.75" customHeight="1">
      <c r="A45" s="8"/>
      <c r="B45" s="12"/>
      <c r="C45" s="13"/>
      <c r="D45" s="11"/>
      <c r="E45" s="12"/>
    </row>
    <row r="46" spans="1:5" ht="12.75" customHeight="1">
      <c r="A46" s="8"/>
      <c r="B46" s="9" t="s">
        <v>17</v>
      </c>
      <c r="C46" s="13">
        <f>SUM(C47:C49)</f>
        <v>7386586.1399999997</v>
      </c>
      <c r="D46" s="11">
        <v>11144478</v>
      </c>
      <c r="E46" s="12"/>
    </row>
    <row r="47" spans="1:5">
      <c r="A47" s="16"/>
      <c r="B47" s="12" t="s">
        <v>36</v>
      </c>
      <c r="C47" s="13">
        <v>2772060.55</v>
      </c>
      <c r="D47" s="11">
        <v>2236588</v>
      </c>
      <c r="E47" s="12"/>
    </row>
    <row r="48" spans="1:5">
      <c r="A48" s="16"/>
      <c r="B48" s="12" t="s">
        <v>37</v>
      </c>
      <c r="C48" s="13">
        <v>4614525.59</v>
      </c>
      <c r="D48" s="11">
        <v>8907890</v>
      </c>
      <c r="E48" s="12"/>
    </row>
    <row r="49" spans="1:6">
      <c r="A49" s="8"/>
      <c r="B49" s="12" t="s">
        <v>39</v>
      </c>
      <c r="C49" s="13">
        <v>0</v>
      </c>
      <c r="D49" s="11">
        <v>0</v>
      </c>
      <c r="E49" s="12"/>
    </row>
    <row r="50" spans="1:6">
      <c r="A50" s="8"/>
      <c r="B50" s="20" t="s">
        <v>40</v>
      </c>
      <c r="C50" s="13">
        <f>+C41-C46</f>
        <v>100125960.34</v>
      </c>
      <c r="D50" s="11">
        <v>-7340077</v>
      </c>
      <c r="E50" s="12"/>
    </row>
    <row r="51" spans="1:6">
      <c r="A51" s="8"/>
      <c r="B51" s="12"/>
      <c r="C51" s="13"/>
      <c r="D51" s="11"/>
      <c r="E51" s="12"/>
    </row>
    <row r="52" spans="1:6">
      <c r="A52" s="8"/>
      <c r="B52" s="9" t="s">
        <v>41</v>
      </c>
      <c r="C52" s="13"/>
      <c r="D52" s="11"/>
      <c r="E52" s="12"/>
    </row>
    <row r="53" spans="1:6">
      <c r="A53" s="8"/>
      <c r="B53" s="9" t="s">
        <v>5</v>
      </c>
      <c r="C53" s="13">
        <f>SUM(C54:C57)</f>
        <v>8788989</v>
      </c>
      <c r="D53" s="11">
        <v>5644453</v>
      </c>
      <c r="E53" s="12"/>
    </row>
    <row r="54" spans="1:6">
      <c r="A54" s="8"/>
      <c r="B54" s="12" t="s">
        <v>42</v>
      </c>
      <c r="C54" s="13"/>
      <c r="D54" s="11"/>
      <c r="E54" s="12"/>
    </row>
    <row r="55" spans="1:6">
      <c r="A55" s="8"/>
      <c r="B55" s="12" t="s">
        <v>43</v>
      </c>
      <c r="C55" s="13">
        <v>8788989</v>
      </c>
      <c r="D55" s="11">
        <v>5644453</v>
      </c>
      <c r="E55" s="12"/>
    </row>
    <row r="56" spans="1:6">
      <c r="A56" s="8"/>
      <c r="B56" s="12" t="s">
        <v>44</v>
      </c>
      <c r="C56" s="13"/>
      <c r="D56" s="11"/>
      <c r="E56" s="12"/>
    </row>
    <row r="57" spans="1:6">
      <c r="A57" s="8"/>
      <c r="B57" s="12" t="s">
        <v>45</v>
      </c>
      <c r="C57" s="13"/>
      <c r="D57" s="11"/>
      <c r="E57" s="12"/>
      <c r="F57" s="15"/>
    </row>
    <row r="58" spans="1:6">
      <c r="A58" s="8"/>
      <c r="B58" s="12"/>
      <c r="C58" s="13"/>
      <c r="D58" s="11"/>
      <c r="E58" s="12"/>
    </row>
    <row r="59" spans="1:6">
      <c r="A59" s="8"/>
      <c r="B59" s="9" t="s">
        <v>17</v>
      </c>
      <c r="C59" s="13">
        <f>SUM(C60:C63)</f>
        <v>110365608</v>
      </c>
      <c r="D59" s="11">
        <v>56053605</v>
      </c>
      <c r="E59" s="12"/>
    </row>
    <row r="60" spans="1:6">
      <c r="A60" s="8"/>
      <c r="B60" s="12" t="s">
        <v>46</v>
      </c>
      <c r="C60" s="13"/>
      <c r="D60" s="11"/>
      <c r="E60" s="12"/>
    </row>
    <row r="61" spans="1:6">
      <c r="A61" s="8"/>
      <c r="B61" s="12" t="s">
        <v>43</v>
      </c>
      <c r="C61" s="13">
        <v>110365608</v>
      </c>
      <c r="D61" s="11">
        <v>56053605</v>
      </c>
      <c r="E61" s="12"/>
    </row>
    <row r="62" spans="1:6">
      <c r="A62" s="8"/>
      <c r="B62" s="12" t="s">
        <v>44</v>
      </c>
      <c r="C62" s="13"/>
      <c r="D62" s="11"/>
      <c r="E62" s="12"/>
    </row>
    <row r="63" spans="1:6">
      <c r="A63" s="8"/>
      <c r="B63" s="12" t="s">
        <v>47</v>
      </c>
      <c r="C63" s="13"/>
      <c r="D63" s="11"/>
      <c r="E63" s="12"/>
    </row>
    <row r="64" spans="1:6">
      <c r="A64" s="8"/>
      <c r="B64" s="20" t="s">
        <v>48</v>
      </c>
      <c r="C64" s="13">
        <f>+C53-C59</f>
        <v>-101576619</v>
      </c>
      <c r="D64" s="11">
        <v>-50409153</v>
      </c>
      <c r="E64" s="12"/>
    </row>
    <row r="65" spans="1:7">
      <c r="A65" s="8"/>
      <c r="B65" s="12"/>
      <c r="C65" s="13"/>
      <c r="D65" s="11"/>
      <c r="E65" s="12"/>
    </row>
    <row r="66" spans="1:7">
      <c r="A66" s="8"/>
      <c r="B66" s="20" t="s">
        <v>49</v>
      </c>
      <c r="C66" s="13">
        <f>+C69-C68</f>
        <v>315052.75</v>
      </c>
      <c r="D66" s="11">
        <v>-563923</v>
      </c>
      <c r="E66" s="12"/>
      <c r="F66" s="15"/>
      <c r="G66" s="15"/>
    </row>
    <row r="67" spans="1:7">
      <c r="A67" s="8"/>
      <c r="B67" s="9"/>
      <c r="C67" s="13"/>
      <c r="D67" s="11"/>
      <c r="E67" s="12"/>
      <c r="F67" s="15"/>
      <c r="G67" s="15"/>
    </row>
    <row r="68" spans="1:7">
      <c r="A68" s="8"/>
      <c r="B68" s="20" t="s">
        <v>50</v>
      </c>
      <c r="C68" s="13">
        <v>11071884.52</v>
      </c>
      <c r="D68" s="11">
        <v>11635808</v>
      </c>
      <c r="E68" s="12"/>
    </row>
    <row r="69" spans="1:7">
      <c r="A69" s="8"/>
      <c r="B69" s="20" t="s">
        <v>51</v>
      </c>
      <c r="C69" s="13">
        <v>11386937.27</v>
      </c>
      <c r="D69" s="11">
        <v>11071885</v>
      </c>
      <c r="E69" s="12"/>
    </row>
    <row r="70" spans="1:7">
      <c r="A70" s="24"/>
      <c r="B70" s="25"/>
      <c r="C70" s="26"/>
      <c r="D70" s="27"/>
      <c r="E70" s="25"/>
    </row>
    <row r="72" spans="1:7">
      <c r="A72" s="42" t="s">
        <v>52</v>
      </c>
      <c r="B72" s="42"/>
      <c r="C72" s="42"/>
      <c r="D72" s="42"/>
      <c r="E72" s="42"/>
    </row>
    <row r="73" spans="1:7">
      <c r="A73" s="28"/>
      <c r="B73" s="28"/>
      <c r="C73" s="28"/>
      <c r="D73" s="28"/>
      <c r="E73" s="28"/>
    </row>
    <row r="80" spans="1:7" ht="12.75" customHeight="1">
      <c r="F80" s="29"/>
    </row>
    <row r="81" spans="6:6">
      <c r="F81" s="29"/>
    </row>
  </sheetData>
  <mergeCells count="5">
    <mergeCell ref="A1:E1"/>
    <mergeCell ref="A2:E2"/>
    <mergeCell ref="A3:E3"/>
    <mergeCell ref="A4:E4"/>
    <mergeCell ref="A72:E72"/>
  </mergeCells>
  <printOptions horizontalCentered="1"/>
  <pageMargins left="0.43" right="0.51181102362204722" top="0.69" bottom="0.82" header="0" footer="0"/>
  <pageSetup scale="8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2017-07-06T22:01:17Z</cp:lastPrinted>
  <dcterms:created xsi:type="dcterms:W3CDTF">2017-04-11T18:16:08Z</dcterms:created>
  <dcterms:modified xsi:type="dcterms:W3CDTF">2017-07-07T18:10:43Z</dcterms:modified>
</cp:coreProperties>
</file>