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755" tabRatio="931"/>
  </bookViews>
  <sheets>
    <sheet name="09 ANALITICO_INGRESOS" sheetId="7" r:id="rId1"/>
  </sheets>
  <definedNames>
    <definedName name="_xlnm.Print_Titles" localSheetId="0">'09 ANALITICO_INGRESOS'!$1:$7</definedName>
  </definedNames>
  <calcPr calcId="125725"/>
</workbook>
</file>

<file path=xl/calcChain.xml><?xml version="1.0" encoding="utf-8"?>
<calcChain xmlns="http://schemas.openxmlformats.org/spreadsheetml/2006/main">
  <c r="I18" i="7"/>
  <c r="H46"/>
  <c r="H42"/>
  <c r="I42" s="1"/>
  <c r="H37"/>
  <c r="G46"/>
  <c r="G37"/>
  <c r="G32"/>
  <c r="F42"/>
  <c r="D42"/>
  <c r="F21" l="1"/>
  <c r="F20"/>
  <c r="F19"/>
  <c r="F18"/>
  <c r="F17"/>
  <c r="F16"/>
  <c r="F15"/>
  <c r="F14"/>
  <c r="F13"/>
  <c r="F12"/>
  <c r="F10"/>
  <c r="F9"/>
  <c r="F8"/>
  <c r="E47" l="1"/>
  <c r="G30"/>
  <c r="D37"/>
  <c r="D32"/>
  <c r="D30"/>
  <c r="D46"/>
  <c r="G47" l="1"/>
  <c r="D47"/>
  <c r="H11" l="1"/>
  <c r="H30" s="1"/>
  <c r="H13"/>
  <c r="I46"/>
  <c r="F11"/>
  <c r="F30" s="1"/>
  <c r="F46"/>
  <c r="F37"/>
  <c r="F32"/>
  <c r="I32" l="1"/>
  <c r="H32"/>
  <c r="F47"/>
  <c r="I19"/>
  <c r="I37"/>
  <c r="I30"/>
  <c r="I13"/>
  <c r="I21"/>
  <c r="I11"/>
  <c r="I48" l="1"/>
  <c r="H47"/>
  <c r="H22"/>
  <c r="G22"/>
  <c r="E22"/>
  <c r="D22"/>
  <c r="F22" l="1"/>
  <c r="I23"/>
</calcChain>
</file>

<file path=xl/sharedStrings.xml><?xml version="1.0" encoding="utf-8"?>
<sst xmlns="http://schemas.openxmlformats.org/spreadsheetml/2006/main" count="57" uniqueCount="40">
  <si>
    <t>Derechos</t>
  </si>
  <si>
    <t>Participaciones y Aportaciones</t>
  </si>
  <si>
    <t>Capital</t>
  </si>
  <si>
    <t>"Bajo protesta de decir verdad declaramos que los Estados Financieros y sus Notas, son razonablemente correctos y son responsabilidad del emisor"</t>
  </si>
  <si>
    <t>Impuestos</t>
  </si>
  <si>
    <t>Cuotas y Aportaciones de Seguridad Social</t>
  </si>
  <si>
    <t>Contribuciones de Mejoras</t>
  </si>
  <si>
    <t>Ingresos Estimado
(1)</t>
  </si>
  <si>
    <t>Ampliaciones y Reducciones
(2)</t>
  </si>
  <si>
    <t>Ingresos 
Modificado
(3=1+2)</t>
  </si>
  <si>
    <t>Ingresos 
Devengado
(4)</t>
  </si>
  <si>
    <t>Ingresos 
Recaudado
(5)</t>
  </si>
  <si>
    <t>Rubro de los Ingresos</t>
  </si>
  <si>
    <t>Corriente</t>
  </si>
  <si>
    <t>Productos</t>
  </si>
  <si>
    <t>Aprovechamientos</t>
  </si>
  <si>
    <t>Ingresos por Ventas de Bienes y Servicios</t>
  </si>
  <si>
    <t>Transferencias,  Asignaciones,  Subsidios  y Otras Ayudas</t>
  </si>
  <si>
    <t>Ingresos Derivados de Financiamientos</t>
  </si>
  <si>
    <t>Total</t>
  </si>
  <si>
    <t>Estado Analítico de Ingresos por Fuente de Financiamiento</t>
  </si>
  <si>
    <t>Total:</t>
  </si>
  <si>
    <t xml:space="preserve">COMISION MUNICIPAL DE AGUA POTABLE Y ALCANTARILLADO DEL MPIO. DE ALTAMIRA TAMAULIPAS </t>
  </si>
  <si>
    <t>O9</t>
  </si>
  <si>
    <t>ESTADO ANALÍTICO DE INGRESOS</t>
  </si>
  <si>
    <t>Estimado
(1)</t>
  </si>
  <si>
    <t xml:space="preserve">
Modificado
(3=1+2)</t>
  </si>
  <si>
    <t xml:space="preserve">
Devengado
(4)</t>
  </si>
  <si>
    <t xml:space="preserve">
Recaudado
(5)</t>
  </si>
  <si>
    <t xml:space="preserve">
Diferencia
(6=5-1)</t>
  </si>
  <si>
    <t>Ingreso</t>
  </si>
  <si>
    <t>Ingresos Excedentes</t>
  </si>
  <si>
    <t>Ingresos
(1)</t>
  </si>
  <si>
    <t>Ingresos del Gobierno</t>
  </si>
  <si>
    <t xml:space="preserve">    Corriente</t>
  </si>
  <si>
    <t xml:space="preserve">    Capital</t>
  </si>
  <si>
    <t>Transferencias, Asignaciones, Subsidios y Otras Ayudas</t>
  </si>
  <si>
    <t>Ingresos de Organismos y Empresas</t>
  </si>
  <si>
    <t>Ingresos derivados de financiamiento</t>
  </si>
  <si>
    <t>DEL 1 DE ENERO AL 31 DE MARZO DE 2016</t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</si>
</sst>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6" formatCode="General_)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6" fontId="3" fillId="0" borderId="0"/>
  </cellStyleXfs>
  <cellXfs count="76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Fill="1"/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Border="1"/>
    <xf numFmtId="42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/>
    <xf numFmtId="43" fontId="1" fillId="0" borderId="11" xfId="2" applyFont="1" applyFill="1" applyBorder="1"/>
    <xf numFmtId="0" fontId="1" fillId="0" borderId="4" xfId="0" applyFont="1" applyFill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42" fontId="2" fillId="0" borderId="0" xfId="0" applyNumberFormat="1" applyFont="1" applyBorder="1" applyAlignment="1">
      <alignment horizontal="right"/>
    </xf>
    <xf numFmtId="42" fontId="2" fillId="0" borderId="0" xfId="0" applyNumberFormat="1" applyFont="1" applyBorder="1"/>
    <xf numFmtId="42" fontId="2" fillId="0" borderId="0" xfId="0" applyNumberFormat="1" applyFont="1" applyBorder="1" applyAlignment="1">
      <alignment horizontal="center"/>
    </xf>
    <xf numFmtId="43" fontId="1" fillId="0" borderId="11" xfId="2" applyFont="1" applyBorder="1"/>
    <xf numFmtId="165" fontId="1" fillId="0" borderId="11" xfId="2" applyNumberFormat="1" applyFont="1" applyFill="1" applyBorder="1"/>
    <xf numFmtId="14" fontId="1" fillId="0" borderId="0" xfId="0" applyNumberFormat="1" applyFont="1"/>
    <xf numFmtId="43" fontId="1" fillId="0" borderId="11" xfId="2" applyFont="1" applyFill="1" applyBorder="1" applyAlignment="1">
      <alignment horizontal="left"/>
    </xf>
    <xf numFmtId="42" fontId="13" fillId="0" borderId="9" xfId="0" applyNumberFormat="1" applyFont="1" applyBorder="1" applyAlignment="1">
      <alignment horizontal="right"/>
    </xf>
    <xf numFmtId="42" fontId="13" fillId="0" borderId="9" xfId="0" applyNumberFormat="1" applyFont="1" applyBorder="1"/>
    <xf numFmtId="42" fontId="13" fillId="0" borderId="14" xfId="0" applyNumberFormat="1" applyFont="1" applyBorder="1"/>
    <xf numFmtId="0" fontId="0" fillId="0" borderId="9" xfId="0" applyFont="1" applyBorder="1"/>
    <xf numFmtId="165" fontId="1" fillId="0" borderId="11" xfId="2" applyNumberFormat="1" applyFont="1" applyBorder="1" applyAlignment="1">
      <alignment horizontal="left" vertical="top"/>
    </xf>
    <xf numFmtId="165" fontId="1" fillId="0" borderId="11" xfId="2" applyNumberFormat="1" applyFont="1" applyBorder="1"/>
    <xf numFmtId="165" fontId="1" fillId="0" borderId="11" xfId="2" applyNumberFormat="1" applyFont="1" applyBorder="1" applyAlignment="1">
      <alignment horizontal="left"/>
    </xf>
    <xf numFmtId="165" fontId="1" fillId="0" borderId="11" xfId="2" applyNumberFormat="1" applyFont="1" applyFill="1" applyBorder="1" applyAlignment="1">
      <alignment horizontal="left" vertical="top"/>
    </xf>
    <xf numFmtId="165" fontId="1" fillId="0" borderId="11" xfId="2" applyNumberFormat="1" applyFont="1" applyFill="1" applyBorder="1" applyAlignment="1">
      <alignment horizontal="left"/>
    </xf>
    <xf numFmtId="43" fontId="1" fillId="0" borderId="11" xfId="2" applyFont="1" applyFill="1" applyBorder="1" applyAlignment="1">
      <alignment horizontal="right"/>
    </xf>
    <xf numFmtId="43" fontId="1" fillId="0" borderId="11" xfId="2" applyFont="1" applyBorder="1" applyAlignment="1">
      <alignment horizontal="right"/>
    </xf>
    <xf numFmtId="43" fontId="1" fillId="0" borderId="11" xfId="2" applyFont="1" applyFill="1" applyBorder="1" applyAlignment="1"/>
    <xf numFmtId="43" fontId="1" fillId="0" borderId="11" xfId="2" applyFont="1" applyFill="1" applyBorder="1" applyAlignment="1">
      <alignment vertical="center"/>
    </xf>
    <xf numFmtId="43" fontId="1" fillId="0" borderId="11" xfId="2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/>
    <xf numFmtId="42" fontId="13" fillId="0" borderId="0" xfId="0" applyNumberFormat="1" applyFont="1" applyBorder="1" applyAlignment="1">
      <alignment horizontal="center"/>
    </xf>
    <xf numFmtId="42" fontId="13" fillId="0" borderId="0" xfId="0" applyNumberFormat="1" applyFont="1" applyBorder="1"/>
    <xf numFmtId="42" fontId="1" fillId="0" borderId="0" xfId="0" applyNumberFormat="1" applyFont="1"/>
    <xf numFmtId="43" fontId="1" fillId="0" borderId="0" xfId="0" applyNumberFormat="1" applyFont="1" applyFill="1"/>
    <xf numFmtId="0" fontId="2" fillId="3" borderId="9" xfId="0" applyFont="1" applyFill="1" applyBorder="1" applyAlignment="1">
      <alignment horizontal="center" vertical="center" wrapText="1"/>
    </xf>
    <xf numFmtId="42" fontId="13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right" indent="2"/>
    </xf>
    <xf numFmtId="0" fontId="2" fillId="0" borderId="14" xfId="0" applyFont="1" applyBorder="1" applyAlignment="1">
      <alignment horizontal="right" indent="2"/>
    </xf>
    <xf numFmtId="0" fontId="0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8">
    <cellStyle name="=C:\WINNT\SYSTEM32\COMMAND.COM" xfId="7"/>
    <cellStyle name="Millares" xfId="2" builtinId="3"/>
    <cellStyle name="Moneda 3" xfId="5"/>
    <cellStyle name="Normal" xfId="0" builtinId="0"/>
    <cellStyle name="Normal 2" xfId="3"/>
    <cellStyle name="Normal 3" xfId="4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114300</xdr:rowOff>
    </xdr:from>
    <xdr:to>
      <xdr:col>2</xdr:col>
      <xdr:colOff>777239</xdr:colOff>
      <xdr:row>0</xdr:row>
      <xdr:rowOff>117348</xdr:rowOff>
    </xdr:to>
    <xdr:pic>
      <xdr:nvPicPr>
        <xdr:cNvPr id="7" name="Picture 1" descr="C:\Users\CONTROL\Pictures\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6775" y="114300"/>
          <a:ext cx="790575" cy="638175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52</xdr:row>
      <xdr:rowOff>0</xdr:rowOff>
    </xdr:from>
    <xdr:ext cx="3153103" cy="857250"/>
    <xdr:sp macro="" textlink="">
      <xdr:nvSpPr>
        <xdr:cNvPr id="12" name="11 CuadroTexto"/>
        <xdr:cNvSpPr txBox="1"/>
      </xdr:nvSpPr>
      <xdr:spPr>
        <a:xfrm>
          <a:off x="766379" y="9816877"/>
          <a:ext cx="3153103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ARMANDO LOPEZ FLORES</a:t>
          </a:r>
        </a:p>
        <a:p>
          <a:pPr algn="ctr"/>
          <a:r>
            <a:rPr lang="es-MX" sz="1100" b="1" baseline="0"/>
            <a:t>PRESIDENTE MUNICIPAL Y DEL CONSEJO</a:t>
          </a:r>
        </a:p>
        <a:p>
          <a:pPr algn="ctr"/>
          <a:r>
            <a:rPr lang="es-MX" sz="1100" b="1" baseline="0"/>
            <a:t>AUTORIZO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2</xdr:col>
      <xdr:colOff>3011668</xdr:colOff>
      <xdr:row>52</xdr:row>
      <xdr:rowOff>0</xdr:rowOff>
    </xdr:from>
    <xdr:ext cx="3457575" cy="953466"/>
    <xdr:sp macro="" textlink="">
      <xdr:nvSpPr>
        <xdr:cNvPr id="13" name="12 CuadroTexto"/>
        <xdr:cNvSpPr txBox="1"/>
      </xdr:nvSpPr>
      <xdr:spPr>
        <a:xfrm>
          <a:off x="3909427" y="9831548"/>
          <a:ext cx="345757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C.P.A. JUAN CARLOS VILLANUEVA GONZALEZ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FINANCIERO</a:t>
          </a:r>
          <a:endParaRPr lang="es-MX"/>
        </a:p>
        <a:p>
          <a:pPr algn="ctr"/>
          <a:r>
            <a:rPr lang="es-MX" sz="1100" b="1" baseline="0"/>
            <a:t>RESPONSABLE DE ELABORACION</a:t>
          </a:r>
        </a:p>
        <a:p>
          <a:pPr algn="ctr"/>
          <a:endParaRPr lang="es-MX" sz="1100" b="1"/>
        </a:p>
      </xdr:txBody>
    </xdr:sp>
    <xdr:clientData/>
  </xdr:oneCellAnchor>
  <xdr:oneCellAnchor>
    <xdr:from>
      <xdr:col>6</xdr:col>
      <xdr:colOff>591873</xdr:colOff>
      <xdr:row>52</xdr:row>
      <xdr:rowOff>9521</xdr:rowOff>
    </xdr:from>
    <xdr:ext cx="2855141" cy="781240"/>
    <xdr:sp macro="" textlink="">
      <xdr:nvSpPr>
        <xdr:cNvPr id="14" name="13 CuadroTexto"/>
        <xdr:cNvSpPr txBox="1"/>
      </xdr:nvSpPr>
      <xdr:spPr>
        <a:xfrm>
          <a:off x="8069545" y="9841073"/>
          <a:ext cx="285514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 baseline="0"/>
            <a:t>ING. JORGE EDUARDO MORRIS DELGADO </a:t>
          </a:r>
        </a:p>
        <a:p>
          <a:pPr algn="ctr"/>
          <a:r>
            <a:rPr lang="es-MX" sz="1100" b="1" baseline="0"/>
            <a:t>GERENTE GENERAL </a:t>
          </a:r>
        </a:p>
        <a:p>
          <a:pPr algn="ctr"/>
          <a:r>
            <a:rPr lang="es-MX" sz="1100" b="1" baseline="0"/>
            <a:t>ELABORO Y PRESENTO</a:t>
          </a:r>
          <a:endParaRPr lang="es-MX" sz="1100" b="1"/>
        </a:p>
      </xdr:txBody>
    </xdr:sp>
    <xdr:clientData/>
  </xdr:oneCellAnchor>
  <xdr:twoCellAnchor editAs="oneCell">
    <xdr:from>
      <xdr:col>2</xdr:col>
      <xdr:colOff>9525</xdr:colOff>
      <xdr:row>0</xdr:row>
      <xdr:rowOff>85725</xdr:rowOff>
    </xdr:from>
    <xdr:to>
      <xdr:col>2</xdr:col>
      <xdr:colOff>800100</xdr:colOff>
      <xdr:row>3</xdr:row>
      <xdr:rowOff>38100</xdr:rowOff>
    </xdr:to>
    <xdr:pic>
      <xdr:nvPicPr>
        <xdr:cNvPr id="8" name="Picture 1" descr="C:\Users\CONTROL\Pictures\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85725"/>
          <a:ext cx="790575" cy="638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142328</xdr:colOff>
      <xdr:row>0</xdr:row>
      <xdr:rowOff>65689</xdr:rowOff>
    </xdr:from>
    <xdr:to>
      <xdr:col>8</xdr:col>
      <xdr:colOff>832069</xdr:colOff>
      <xdr:row>3</xdr:row>
      <xdr:rowOff>76638</xdr:rowOff>
    </xdr:to>
    <xdr:pic>
      <xdr:nvPicPr>
        <xdr:cNvPr id="10" name="9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98707" y="65689"/>
          <a:ext cx="689741" cy="70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6"/>
  <dimension ref="B1:N66"/>
  <sheetViews>
    <sheetView tabSelected="1" zoomScale="87" zoomScaleNormal="87" workbookViewId="0">
      <selection activeCell="K21" sqref="K21"/>
    </sheetView>
  </sheetViews>
  <sheetFormatPr baseColWidth="10" defaultRowHeight="12.75"/>
  <cols>
    <col min="1" max="1" width="11.42578125" style="1"/>
    <col min="2" max="2" width="2" style="1" bestFit="1" customWidth="1"/>
    <col min="3" max="3" width="53.140625" style="1" bestFit="1" customWidth="1"/>
    <col min="4" max="4" width="16.7109375" style="23" bestFit="1" customWidth="1"/>
    <col min="5" max="5" width="12" style="1" bestFit="1" customWidth="1"/>
    <col min="6" max="6" width="16.7109375" style="1" bestFit="1" customWidth="1"/>
    <col min="7" max="8" width="13.85546875" style="1" bestFit="1" customWidth="1"/>
    <col min="9" max="9" width="16.5703125" style="1" bestFit="1" customWidth="1"/>
    <col min="10" max="11" width="11.42578125" style="1"/>
    <col min="12" max="12" width="13.7109375" style="1" bestFit="1" customWidth="1"/>
    <col min="13" max="13" width="11.42578125" style="1"/>
    <col min="14" max="14" width="14.7109375" style="1" customWidth="1"/>
    <col min="15" max="16384" width="11.42578125" style="1"/>
  </cols>
  <sheetData>
    <row r="1" spans="2:14" ht="18" customHeight="1">
      <c r="B1" s="58" t="s">
        <v>22</v>
      </c>
      <c r="C1" s="59"/>
      <c r="D1" s="59"/>
      <c r="E1" s="59"/>
      <c r="F1" s="59"/>
      <c r="G1" s="59"/>
      <c r="H1" s="59"/>
      <c r="I1" s="60"/>
    </row>
    <row r="2" spans="2:14" ht="18" customHeight="1">
      <c r="B2" s="61" t="s">
        <v>24</v>
      </c>
      <c r="C2" s="62"/>
      <c r="D2" s="62"/>
      <c r="E2" s="62"/>
      <c r="F2" s="62"/>
      <c r="G2" s="62"/>
      <c r="H2" s="62"/>
      <c r="I2" s="63"/>
    </row>
    <row r="3" spans="2:14" ht="18" customHeight="1">
      <c r="B3" s="64" t="s">
        <v>39</v>
      </c>
      <c r="C3" s="65"/>
      <c r="D3" s="65"/>
      <c r="E3" s="65"/>
      <c r="F3" s="65"/>
      <c r="G3" s="65"/>
      <c r="H3" s="65"/>
      <c r="I3" s="66"/>
    </row>
    <row r="4" spans="2:14" ht="18.75">
      <c r="B4" s="67" t="s">
        <v>23</v>
      </c>
      <c r="C4" s="68"/>
      <c r="D4" s="68"/>
      <c r="E4" s="68"/>
      <c r="F4" s="68"/>
      <c r="G4" s="68"/>
      <c r="H4" s="68"/>
      <c r="I4" s="69"/>
      <c r="L4" s="31"/>
      <c r="M4" s="31"/>
      <c r="N4" s="31"/>
    </row>
    <row r="6" spans="2:14" ht="15" customHeight="1">
      <c r="B6" s="53" t="s">
        <v>12</v>
      </c>
      <c r="C6" s="53"/>
      <c r="D6" s="71" t="s">
        <v>30</v>
      </c>
      <c r="E6" s="72"/>
      <c r="F6" s="72"/>
      <c r="G6" s="72"/>
      <c r="H6" s="73"/>
      <c r="I6" s="74" t="s">
        <v>29</v>
      </c>
    </row>
    <row r="7" spans="2:14" ht="38.25">
      <c r="B7" s="53"/>
      <c r="C7" s="53"/>
      <c r="D7" s="5" t="s">
        <v>25</v>
      </c>
      <c r="E7" s="4" t="s">
        <v>8</v>
      </c>
      <c r="F7" s="5" t="s">
        <v>26</v>
      </c>
      <c r="G7" s="5" t="s">
        <v>27</v>
      </c>
      <c r="H7" s="5" t="s">
        <v>28</v>
      </c>
      <c r="I7" s="75"/>
    </row>
    <row r="8" spans="2:14">
      <c r="B8" s="6"/>
      <c r="C8" s="7" t="s">
        <v>4</v>
      </c>
      <c r="D8" s="37">
        <v>0</v>
      </c>
      <c r="E8" s="38">
        <v>0</v>
      </c>
      <c r="F8" s="30">
        <f t="shared" ref="F8:F10" si="0">+D8+E8</f>
        <v>0</v>
      </c>
      <c r="G8" s="39">
        <v>0</v>
      </c>
      <c r="H8" s="38">
        <v>0</v>
      </c>
      <c r="I8" s="29">
        <v>0</v>
      </c>
    </row>
    <row r="9" spans="2:14">
      <c r="B9" s="6"/>
      <c r="C9" s="7" t="s">
        <v>5</v>
      </c>
      <c r="D9" s="37">
        <v>0</v>
      </c>
      <c r="E9" s="38">
        <v>0</v>
      </c>
      <c r="F9" s="30">
        <f t="shared" si="0"/>
        <v>0</v>
      </c>
      <c r="G9" s="39">
        <v>0</v>
      </c>
      <c r="H9" s="38">
        <v>0</v>
      </c>
      <c r="I9" s="29">
        <v>0</v>
      </c>
    </row>
    <row r="10" spans="2:14">
      <c r="B10" s="6"/>
      <c r="C10" s="7" t="s">
        <v>6</v>
      </c>
      <c r="D10" s="37">
        <v>0</v>
      </c>
      <c r="E10" s="38">
        <v>0</v>
      </c>
      <c r="F10" s="30">
        <f t="shared" si="0"/>
        <v>0</v>
      </c>
      <c r="G10" s="39">
        <v>0</v>
      </c>
      <c r="H10" s="38">
        <v>0</v>
      </c>
      <c r="I10" s="29">
        <v>0</v>
      </c>
    </row>
    <row r="11" spans="2:14">
      <c r="B11" s="6"/>
      <c r="C11" s="7" t="s">
        <v>0</v>
      </c>
      <c r="D11" s="40">
        <v>0</v>
      </c>
      <c r="E11" s="30">
        <v>0</v>
      </c>
      <c r="F11" s="30">
        <f>+D11+E11</f>
        <v>0</v>
      </c>
      <c r="G11" s="41">
        <v>0</v>
      </c>
      <c r="H11" s="30">
        <f>+G11</f>
        <v>0</v>
      </c>
      <c r="I11" s="20">
        <f>+H11-D11</f>
        <v>0</v>
      </c>
    </row>
    <row r="12" spans="2:14">
      <c r="B12" s="6"/>
      <c r="C12" s="8" t="s">
        <v>14</v>
      </c>
      <c r="D12" s="40">
        <v>0</v>
      </c>
      <c r="E12" s="30">
        <v>0</v>
      </c>
      <c r="F12" s="30">
        <f t="shared" ref="F12:F21" si="1">+D12+E12</f>
        <v>0</v>
      </c>
      <c r="G12" s="41">
        <v>0</v>
      </c>
      <c r="H12" s="30">
        <v>0</v>
      </c>
      <c r="I12" s="29">
        <v>0</v>
      </c>
    </row>
    <row r="13" spans="2:14">
      <c r="B13" s="17"/>
      <c r="C13" s="16" t="s">
        <v>13</v>
      </c>
      <c r="D13" s="40">
        <v>108390.36</v>
      </c>
      <c r="E13" s="30">
        <v>0</v>
      </c>
      <c r="F13" s="30">
        <f t="shared" si="1"/>
        <v>108390.36</v>
      </c>
      <c r="G13" s="41">
        <v>45740.99</v>
      </c>
      <c r="H13" s="30">
        <f>+G13</f>
        <v>45740.99</v>
      </c>
      <c r="I13" s="20">
        <f>+H13-D13</f>
        <v>-62649.37</v>
      </c>
    </row>
    <row r="14" spans="2:14">
      <c r="B14" s="6"/>
      <c r="C14" s="11" t="s">
        <v>2</v>
      </c>
      <c r="D14" s="40">
        <v>0</v>
      </c>
      <c r="E14" s="30">
        <v>0</v>
      </c>
      <c r="F14" s="30">
        <f t="shared" si="1"/>
        <v>0</v>
      </c>
      <c r="G14" s="41">
        <v>0</v>
      </c>
      <c r="H14" s="30">
        <v>0</v>
      </c>
      <c r="I14" s="29">
        <v>0</v>
      </c>
    </row>
    <row r="15" spans="2:14">
      <c r="B15" s="6"/>
      <c r="C15" s="7" t="s">
        <v>15</v>
      </c>
      <c r="D15" s="40">
        <v>0</v>
      </c>
      <c r="E15" s="30">
        <v>0</v>
      </c>
      <c r="F15" s="30">
        <f t="shared" si="1"/>
        <v>0</v>
      </c>
      <c r="G15" s="41">
        <v>0</v>
      </c>
      <c r="H15" s="30">
        <v>0</v>
      </c>
      <c r="I15" s="29">
        <v>0</v>
      </c>
    </row>
    <row r="16" spans="2:14">
      <c r="B16" s="6"/>
      <c r="C16" s="11" t="s">
        <v>13</v>
      </c>
      <c r="D16" s="40">
        <v>0</v>
      </c>
      <c r="E16" s="30">
        <v>0</v>
      </c>
      <c r="F16" s="30">
        <f t="shared" si="1"/>
        <v>0</v>
      </c>
      <c r="G16" s="41">
        <v>0</v>
      </c>
      <c r="H16" s="30">
        <v>0</v>
      </c>
      <c r="I16" s="29">
        <v>0</v>
      </c>
    </row>
    <row r="17" spans="2:11">
      <c r="B17" s="6"/>
      <c r="C17" s="11" t="s">
        <v>2</v>
      </c>
      <c r="D17" s="40">
        <v>0</v>
      </c>
      <c r="E17" s="30">
        <v>0</v>
      </c>
      <c r="F17" s="30">
        <f t="shared" si="1"/>
        <v>0</v>
      </c>
      <c r="G17" s="41">
        <v>0</v>
      </c>
      <c r="H17" s="30">
        <v>0</v>
      </c>
      <c r="I17" s="29">
        <v>0</v>
      </c>
    </row>
    <row r="18" spans="2:11">
      <c r="B18" s="6"/>
      <c r="C18" s="7" t="s">
        <v>16</v>
      </c>
      <c r="D18" s="40">
        <v>364131695.76000011</v>
      </c>
      <c r="E18" s="30">
        <v>0</v>
      </c>
      <c r="F18" s="30">
        <f t="shared" si="1"/>
        <v>364131695.76000011</v>
      </c>
      <c r="G18" s="41">
        <v>77980914.150000006</v>
      </c>
      <c r="H18" s="30">
        <v>56389158.170000002</v>
      </c>
      <c r="I18" s="20">
        <f>+H18-D18</f>
        <v>-307742537.59000009</v>
      </c>
    </row>
    <row r="19" spans="2:11">
      <c r="B19" s="17"/>
      <c r="C19" s="18" t="s">
        <v>1</v>
      </c>
      <c r="D19" s="40">
        <v>265432600.00000006</v>
      </c>
      <c r="E19" s="30">
        <v>0</v>
      </c>
      <c r="F19" s="30">
        <f t="shared" si="1"/>
        <v>265432600.00000006</v>
      </c>
      <c r="G19" s="41">
        <v>0</v>
      </c>
      <c r="H19" s="30">
        <v>0</v>
      </c>
      <c r="I19" s="20">
        <f>+H19-D19</f>
        <v>-265432600.00000006</v>
      </c>
    </row>
    <row r="20" spans="2:11">
      <c r="B20" s="17"/>
      <c r="C20" s="18" t="s">
        <v>17</v>
      </c>
      <c r="D20" s="40">
        <v>0</v>
      </c>
      <c r="E20" s="30">
        <v>0</v>
      </c>
      <c r="F20" s="30">
        <f t="shared" si="1"/>
        <v>0</v>
      </c>
      <c r="G20" s="41">
        <v>0</v>
      </c>
      <c r="H20" s="30">
        <v>0</v>
      </c>
      <c r="I20" s="29">
        <v>0</v>
      </c>
    </row>
    <row r="21" spans="2:11">
      <c r="B21" s="17"/>
      <c r="C21" s="19" t="s">
        <v>18</v>
      </c>
      <c r="D21" s="40">
        <v>73517681.379999995</v>
      </c>
      <c r="E21" s="30">
        <v>0</v>
      </c>
      <c r="F21" s="30">
        <f t="shared" si="1"/>
        <v>73517681.379999995</v>
      </c>
      <c r="G21" s="41">
        <v>0</v>
      </c>
      <c r="H21" s="30">
        <v>0</v>
      </c>
      <c r="I21" s="20">
        <f>+H21-D21</f>
        <v>-73517681.379999995</v>
      </c>
    </row>
    <row r="22" spans="2:11" ht="15">
      <c r="B22" s="70" t="s">
        <v>19</v>
      </c>
      <c r="C22" s="70"/>
      <c r="D22" s="33">
        <f>SUM(D8:D21)</f>
        <v>703190367.50000012</v>
      </c>
      <c r="E22" s="34">
        <f>SUM(E8:E21)</f>
        <v>0</v>
      </c>
      <c r="F22" s="34">
        <f>SUM(F8:F21)</f>
        <v>703190367.50000012</v>
      </c>
      <c r="G22" s="35">
        <f>SUM(G8:G21)</f>
        <v>78026655.140000001</v>
      </c>
      <c r="H22" s="34">
        <f>SUM(H8:H21)</f>
        <v>56434899.160000004</v>
      </c>
      <c r="I22" s="36"/>
      <c r="K22" s="51"/>
    </row>
    <row r="23" spans="2:11" ht="15">
      <c r="B23" s="25"/>
      <c r="C23" s="25"/>
      <c r="D23" s="26"/>
      <c r="E23" s="27"/>
      <c r="F23" s="27"/>
      <c r="G23" s="54" t="s">
        <v>31</v>
      </c>
      <c r="H23" s="54"/>
      <c r="I23" s="34">
        <f>SUM(I8:I21)</f>
        <v>-646755468.34000015</v>
      </c>
    </row>
    <row r="24" spans="2:11" s="13" customFormat="1" ht="15">
      <c r="B24" s="25"/>
      <c r="C24" s="25"/>
      <c r="D24" s="26"/>
      <c r="E24" s="27"/>
      <c r="F24" s="27"/>
      <c r="G24" s="49"/>
      <c r="H24" s="49"/>
      <c r="I24" s="50"/>
    </row>
    <row r="25" spans="2:11" ht="15" customHeight="1">
      <c r="B25" s="53" t="s">
        <v>20</v>
      </c>
      <c r="C25" s="53"/>
      <c r="D25" s="53" t="s">
        <v>32</v>
      </c>
      <c r="E25" s="53"/>
      <c r="F25" s="53"/>
      <c r="G25" s="53"/>
      <c r="H25" s="53"/>
      <c r="I25" s="74" t="s">
        <v>29</v>
      </c>
    </row>
    <row r="26" spans="2:11" ht="38.25">
      <c r="B26" s="53"/>
      <c r="C26" s="53"/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75"/>
    </row>
    <row r="27" spans="2:11">
      <c r="B27" s="2"/>
      <c r="C27" s="22" t="s">
        <v>33</v>
      </c>
      <c r="D27" s="43"/>
      <c r="E27" s="29"/>
      <c r="F27" s="29"/>
      <c r="G27" s="29"/>
      <c r="H27" s="29"/>
      <c r="I27" s="29"/>
    </row>
    <row r="28" spans="2:11">
      <c r="B28" s="2"/>
      <c r="C28" s="9" t="s">
        <v>4</v>
      </c>
      <c r="D28" s="44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</row>
    <row r="29" spans="2:11">
      <c r="B29" s="2"/>
      <c r="C29" s="9" t="s">
        <v>6</v>
      </c>
      <c r="D29" s="44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</row>
    <row r="30" spans="2:11">
      <c r="B30" s="6"/>
      <c r="C30" s="7" t="s">
        <v>0</v>
      </c>
      <c r="D30" s="44">
        <f>+D11</f>
        <v>0</v>
      </c>
      <c r="E30" s="42">
        <v>0</v>
      </c>
      <c r="F30" s="42">
        <f>+F11</f>
        <v>0</v>
      </c>
      <c r="G30" s="32">
        <f>+G11</f>
        <v>0</v>
      </c>
      <c r="H30" s="20">
        <f>+H11</f>
        <v>0</v>
      </c>
      <c r="I30" s="20">
        <f>+H30-D30</f>
        <v>0</v>
      </c>
    </row>
    <row r="31" spans="2:11">
      <c r="B31" s="6"/>
      <c r="C31" s="8" t="s">
        <v>14</v>
      </c>
      <c r="D31" s="44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</row>
    <row r="32" spans="2:11">
      <c r="B32" s="17"/>
      <c r="C32" s="16" t="s">
        <v>13</v>
      </c>
      <c r="D32" s="45">
        <f>+D13</f>
        <v>108390.36</v>
      </c>
      <c r="E32" s="42">
        <v>0</v>
      </c>
      <c r="F32" s="46">
        <f>+F13</f>
        <v>108390.36</v>
      </c>
      <c r="G32" s="32">
        <f>+G13</f>
        <v>45740.99</v>
      </c>
      <c r="H32" s="20">
        <f>+H13</f>
        <v>45740.99</v>
      </c>
      <c r="I32" s="20">
        <f>+H32-D32</f>
        <v>-62649.37</v>
      </c>
    </row>
    <row r="33" spans="2:12">
      <c r="B33" s="2"/>
      <c r="C33" s="9" t="s">
        <v>35</v>
      </c>
      <c r="D33" s="44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</row>
    <row r="34" spans="2:12">
      <c r="B34" s="2"/>
      <c r="C34" s="9" t="s">
        <v>15</v>
      </c>
      <c r="D34" s="44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</row>
    <row r="35" spans="2:12">
      <c r="B35" s="2"/>
      <c r="C35" s="9" t="s">
        <v>34</v>
      </c>
      <c r="D35" s="44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</row>
    <row r="36" spans="2:12">
      <c r="B36" s="2"/>
      <c r="C36" s="9" t="s">
        <v>35</v>
      </c>
      <c r="D36" s="44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</row>
    <row r="37" spans="2:12">
      <c r="B37" s="17"/>
      <c r="C37" s="18" t="s">
        <v>1</v>
      </c>
      <c r="D37" s="44">
        <f>+D19</f>
        <v>265432600.00000006</v>
      </c>
      <c r="E37" s="42">
        <v>0</v>
      </c>
      <c r="F37" s="42">
        <f>+F19</f>
        <v>265432600.00000006</v>
      </c>
      <c r="G37" s="32">
        <f>+G19</f>
        <v>0</v>
      </c>
      <c r="H37" s="20">
        <f>+H19</f>
        <v>0</v>
      </c>
      <c r="I37" s="20">
        <f>+H37-D37</f>
        <v>-265432600.00000006</v>
      </c>
    </row>
    <row r="38" spans="2:12">
      <c r="B38" s="2"/>
      <c r="C38" s="9" t="s">
        <v>36</v>
      </c>
      <c r="D38" s="44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</row>
    <row r="39" spans="2:12">
      <c r="B39" s="2"/>
      <c r="C39" s="9"/>
      <c r="D39" s="44"/>
      <c r="E39" s="46"/>
      <c r="F39" s="20"/>
      <c r="G39" s="20"/>
      <c r="H39" s="20"/>
      <c r="I39" s="20"/>
    </row>
    <row r="40" spans="2:12">
      <c r="B40" s="2"/>
      <c r="C40" s="22" t="s">
        <v>37</v>
      </c>
      <c r="D40" s="44"/>
      <c r="E40" s="20"/>
      <c r="F40" s="20"/>
      <c r="G40" s="20"/>
      <c r="H40" s="20"/>
      <c r="I40" s="20"/>
    </row>
    <row r="41" spans="2:12">
      <c r="B41" s="2"/>
      <c r="C41" s="9" t="s">
        <v>5</v>
      </c>
      <c r="D41" s="44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</row>
    <row r="42" spans="2:12" s="3" customFormat="1">
      <c r="B42" s="21"/>
      <c r="C42" s="9" t="s">
        <v>16</v>
      </c>
      <c r="D42" s="44">
        <f>+D18</f>
        <v>364131695.76000011</v>
      </c>
      <c r="E42" s="42">
        <v>0</v>
      </c>
      <c r="F42" s="42">
        <f>+F18</f>
        <v>364131695.76000011</v>
      </c>
      <c r="G42" s="42">
        <v>83970719.230000004</v>
      </c>
      <c r="H42" s="42">
        <f>+H18</f>
        <v>56389158.170000002</v>
      </c>
      <c r="I42" s="20">
        <f>+H42-D42</f>
        <v>-307742537.59000009</v>
      </c>
      <c r="K42" s="52"/>
      <c r="L42" s="52"/>
    </row>
    <row r="43" spans="2:12" s="3" customFormat="1">
      <c r="B43" s="21"/>
      <c r="C43" s="9" t="s">
        <v>36</v>
      </c>
      <c r="D43" s="44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</row>
    <row r="44" spans="2:12" s="3" customFormat="1">
      <c r="B44" s="21"/>
      <c r="C44" s="9"/>
      <c r="D44" s="44"/>
      <c r="E44" s="20"/>
      <c r="F44" s="20"/>
      <c r="G44" s="20"/>
      <c r="H44" s="20"/>
      <c r="I44" s="20"/>
    </row>
    <row r="45" spans="2:12">
      <c r="B45" s="2"/>
      <c r="C45" s="22" t="s">
        <v>38</v>
      </c>
      <c r="D45" s="44"/>
      <c r="E45" s="20"/>
      <c r="F45" s="20"/>
      <c r="G45" s="20"/>
      <c r="H45" s="20"/>
      <c r="I45" s="20"/>
    </row>
    <row r="46" spans="2:12">
      <c r="B46" s="2"/>
      <c r="C46" s="9" t="s">
        <v>18</v>
      </c>
      <c r="D46" s="44">
        <f>+D21</f>
        <v>73517681.379999995</v>
      </c>
      <c r="E46" s="42">
        <v>0</v>
      </c>
      <c r="F46" s="42">
        <f>+F21</f>
        <v>73517681.379999995</v>
      </c>
      <c r="G46" s="42">
        <f>+G21</f>
        <v>0</v>
      </c>
      <c r="H46" s="42">
        <f>+H21</f>
        <v>0</v>
      </c>
      <c r="I46" s="20">
        <f>+H46-D46</f>
        <v>-73517681.379999995</v>
      </c>
    </row>
    <row r="47" spans="2:12" ht="15">
      <c r="B47" s="55" t="s">
        <v>21</v>
      </c>
      <c r="C47" s="56"/>
      <c r="D47" s="33">
        <f>SUM(D28:D46)</f>
        <v>703190367.50000012</v>
      </c>
      <c r="E47" s="33">
        <f>SUM(E28:E46)</f>
        <v>0</v>
      </c>
      <c r="F47" s="33">
        <f>SUM(F28:F46)</f>
        <v>703190367.50000012</v>
      </c>
      <c r="G47" s="33">
        <f>SUM(G28:G46)</f>
        <v>84016460.219999999</v>
      </c>
      <c r="H47" s="33">
        <f>SUM(H28:H46)</f>
        <v>56434899.160000004</v>
      </c>
      <c r="I47" s="36"/>
    </row>
    <row r="48" spans="2:12" ht="15">
      <c r="D48" s="47"/>
      <c r="E48" s="48"/>
      <c r="F48" s="48"/>
      <c r="G48" s="54" t="s">
        <v>31</v>
      </c>
      <c r="H48" s="54"/>
      <c r="I48" s="33">
        <f>SUM(I28:I46)</f>
        <v>-646755468.34000015</v>
      </c>
    </row>
    <row r="49" spans="2:11">
      <c r="G49" s="28"/>
      <c r="H49" s="28"/>
      <c r="I49" s="26"/>
    </row>
    <row r="50" spans="2:11" ht="15" customHeight="1">
      <c r="B50" s="57" t="s">
        <v>3</v>
      </c>
      <c r="C50" s="57"/>
      <c r="D50" s="57"/>
      <c r="E50" s="57"/>
      <c r="F50" s="57"/>
      <c r="G50" s="57"/>
      <c r="H50" s="57"/>
      <c r="I50" s="57"/>
    </row>
    <row r="51" spans="2:11" ht="14.25" customHeight="1">
      <c r="B51" s="15"/>
      <c r="C51" s="10"/>
      <c r="D51" s="24"/>
      <c r="E51" s="10"/>
      <c r="F51" s="10"/>
      <c r="G51" s="10"/>
      <c r="H51" s="10"/>
      <c r="I51" s="10"/>
    </row>
    <row r="52" spans="2:11" ht="14.25" customHeight="1">
      <c r="B52" s="15"/>
      <c r="C52" s="12"/>
      <c r="D52" s="24"/>
      <c r="E52" s="12"/>
      <c r="F52" s="12"/>
      <c r="G52" s="14"/>
      <c r="H52" s="12"/>
      <c r="I52" s="12"/>
    </row>
    <row r="53" spans="2:11">
      <c r="B53" s="10"/>
      <c r="C53" s="12"/>
      <c r="D53" s="24"/>
      <c r="E53" s="12"/>
      <c r="F53" s="12"/>
      <c r="G53" s="12"/>
      <c r="H53" s="12"/>
      <c r="I53" s="12"/>
      <c r="J53" s="12"/>
    </row>
    <row r="54" spans="2:11">
      <c r="B54" s="12"/>
      <c r="C54" s="12"/>
      <c r="D54" s="24"/>
      <c r="E54" s="12"/>
      <c r="F54" s="12"/>
      <c r="G54" s="12"/>
      <c r="H54" s="12"/>
      <c r="I54" s="12"/>
      <c r="J54" s="12"/>
    </row>
    <row r="55" spans="2:11">
      <c r="B55" s="12"/>
      <c r="C55" s="12"/>
      <c r="D55" s="24"/>
      <c r="E55" s="12"/>
      <c r="F55" s="12"/>
      <c r="G55" s="12"/>
      <c r="H55" s="12"/>
      <c r="I55" s="12"/>
      <c r="J55" s="12"/>
    </row>
    <row r="56" spans="2:11">
      <c r="B56" s="12"/>
      <c r="C56" s="12"/>
      <c r="D56" s="24"/>
      <c r="E56" s="12"/>
      <c r="F56" s="12"/>
      <c r="G56" s="12"/>
      <c r="H56" s="12"/>
      <c r="I56" s="12"/>
      <c r="J56" s="12"/>
    </row>
    <row r="57" spans="2:11">
      <c r="B57" s="12"/>
      <c r="G57" s="3"/>
      <c r="H57" s="3"/>
      <c r="I57" s="3"/>
      <c r="K57" s="3"/>
    </row>
    <row r="58" spans="2:11">
      <c r="B58" s="12"/>
      <c r="G58" s="3"/>
      <c r="H58" s="3"/>
      <c r="I58" s="3"/>
      <c r="K58" s="3"/>
    </row>
    <row r="59" spans="2:11">
      <c r="B59" s="12"/>
      <c r="G59" s="3"/>
      <c r="H59" s="3"/>
      <c r="I59" s="3"/>
      <c r="K59" s="3"/>
    </row>
    <row r="60" spans="2:11">
      <c r="G60" s="3"/>
      <c r="H60" s="3"/>
      <c r="I60" s="3"/>
      <c r="K60" s="3"/>
    </row>
    <row r="61" spans="2:11">
      <c r="G61" s="3"/>
      <c r="H61" s="3"/>
      <c r="I61" s="3"/>
      <c r="K61" s="3"/>
    </row>
    <row r="62" spans="2:11">
      <c r="G62" s="3"/>
      <c r="H62" s="3"/>
      <c r="I62" s="3"/>
      <c r="K62" s="3"/>
    </row>
    <row r="63" spans="2:11">
      <c r="G63" s="3"/>
      <c r="H63" s="3"/>
      <c r="I63" s="3"/>
      <c r="K63" s="3"/>
    </row>
    <row r="64" spans="2:11">
      <c r="G64" s="3"/>
      <c r="H64" s="3"/>
      <c r="I64" s="3"/>
      <c r="K64" s="3"/>
    </row>
    <row r="65" spans="7:11">
      <c r="G65" s="3"/>
      <c r="H65" s="3"/>
      <c r="I65" s="3"/>
      <c r="K65" s="3"/>
    </row>
    <row r="66" spans="7:11">
      <c r="G66" s="3"/>
      <c r="H66" s="3"/>
      <c r="I66" s="3"/>
      <c r="K66" s="3"/>
    </row>
  </sheetData>
  <mergeCells count="15">
    <mergeCell ref="B25:C26"/>
    <mergeCell ref="G48:H48"/>
    <mergeCell ref="B47:C47"/>
    <mergeCell ref="B50:I50"/>
    <mergeCell ref="B1:I1"/>
    <mergeCell ref="B2:I2"/>
    <mergeCell ref="B3:I3"/>
    <mergeCell ref="B4:I4"/>
    <mergeCell ref="B22:C22"/>
    <mergeCell ref="D6:H6"/>
    <mergeCell ref="I6:I7"/>
    <mergeCell ref="B6:C7"/>
    <mergeCell ref="G23:H23"/>
    <mergeCell ref="D25:H25"/>
    <mergeCell ref="I25:I26"/>
  </mergeCells>
  <pageMargins left="0.59055118110236227" right="0.59055118110236227" top="0.31496062992125984" bottom="0.2362204724409449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 ANALITICO_INGRESOS</vt:lpstr>
      <vt:lpstr>'09 ANALITICO_INGRESOS'!Títulos_a_imprimir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2016-07-13T17:38:48Z</cp:lastPrinted>
  <dcterms:created xsi:type="dcterms:W3CDTF">2012-02-03T21:07:38Z</dcterms:created>
  <dcterms:modified xsi:type="dcterms:W3CDTF">2016-07-13T18:19:49Z</dcterms:modified>
</cp:coreProperties>
</file>