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5 Ley de Disciplina Financiera\"/>
    </mc:Choice>
  </mc:AlternateContent>
  <xr:revisionPtr revIDLastSave="0" documentId="13_ncr:1_{AFB36976-6B02-483F-8D8D-ADFC0EAC47C4}" xr6:coauthVersionLast="47" xr6:coauthVersionMax="47" xr10:uidLastSave="{00000000-0000-0000-0000-000000000000}"/>
  <bookViews>
    <workbookView xWindow="-120" yWindow="-120" windowWidth="20640" windowHeight="11040" tabRatio="851" xr2:uid="{00000000-000D-0000-FFFF-FFFF00000000}"/>
  </bookViews>
  <sheets>
    <sheet name="LDF-1" sheetId="81" r:id="rId1"/>
  </sheets>
  <definedNames>
    <definedName name="ANEXO">#REF!</definedName>
    <definedName name="_xlnm.Print_Area" localSheetId="0">'LDF-1'!$A$1:$F$100</definedName>
    <definedName name="_xlnm.Print_Titles" localSheetId="0">'LDF-1'!$1:$6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B60" i="81" l="1"/>
  <c r="F75" i="81" l="1"/>
  <c r="E75" i="81"/>
  <c r="F68" i="81"/>
  <c r="E68" i="81"/>
  <c r="F63" i="81"/>
  <c r="E63" i="81"/>
  <c r="C60" i="81"/>
  <c r="F57" i="81"/>
  <c r="E57" i="81"/>
  <c r="F42" i="81"/>
  <c r="E42" i="81"/>
  <c r="C41" i="81"/>
  <c r="B41" i="81"/>
  <c r="F38" i="81"/>
  <c r="E38" i="81"/>
  <c r="C38" i="81"/>
  <c r="B38" i="81"/>
  <c r="F31" i="81"/>
  <c r="E31" i="81"/>
  <c r="C31" i="81"/>
  <c r="B31" i="81"/>
  <c r="F27" i="81"/>
  <c r="E27" i="81"/>
  <c r="C25" i="81"/>
  <c r="B25" i="81"/>
  <c r="F23" i="81"/>
  <c r="E23" i="81"/>
  <c r="F19" i="81"/>
  <c r="E19" i="81"/>
  <c r="C17" i="81"/>
  <c r="B17" i="81"/>
  <c r="F9" i="81"/>
  <c r="E9" i="81"/>
  <c r="C9" i="81"/>
  <c r="B9" i="81"/>
  <c r="C47" i="81" l="1"/>
  <c r="C62" i="81" s="1"/>
  <c r="E47" i="81"/>
  <c r="E59" i="81" s="1"/>
  <c r="E79" i="81"/>
  <c r="F47" i="81"/>
  <c r="F59" i="81" s="1"/>
  <c r="F79" i="81"/>
  <c r="B47" i="81"/>
  <c r="B62" i="81" s="1"/>
  <c r="E81" i="81" l="1"/>
  <c r="F81" i="81"/>
</calcChain>
</file>

<file path=xl/sharedStrings.xml><?xml version="1.0" encoding="utf-8"?>
<sst xmlns="http://schemas.openxmlformats.org/spreadsheetml/2006/main" count="125" uniqueCount="123">
  <si>
    <t>ACTIVO</t>
  </si>
  <si>
    <t>PASIVO</t>
  </si>
  <si>
    <t>Activo Circulante</t>
  </si>
  <si>
    <t>Pasivo Circulante</t>
  </si>
  <si>
    <t>Activo No Circulante</t>
  </si>
  <si>
    <t>Pasivo No Circulante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</si>
  <si>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</si>
  <si>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</si>
  <si>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</si>
  <si>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</si>
  <si>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</si>
  <si>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</si>
  <si>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</si>
  <si>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</si>
  <si>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</si>
  <si>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</si>
  <si>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</si>
  <si>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</si>
  <si>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</si>
  <si>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</si>
  <si>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</si>
  <si>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</si>
  <si>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</si>
  <si>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</si>
  <si>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</si>
  <si>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</si>
  <si>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</si>
  <si>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</si>
  <si>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</si>
  <si>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</si>
  <si>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</si>
  <si>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</si>
  <si>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</si>
  <si>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</si>
  <si>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</si>
  <si>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</si>
  <si>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</si>
  <si>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</si>
  <si>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</si>
  <si>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</si>
  <si>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</si>
  <si>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</si>
  <si>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</si>
  <si>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</si>
  <si>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</si>
  <si>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</si>
  <si>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</si>
  <si>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</si>
  <si>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</si>
  <si>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</si>
  <si>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</si>
  <si>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</si>
  <si>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</si>
  <si>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</si>
  <si>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</si>
  <si>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</si>
  <si>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</si>
  <si>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</si>
  <si>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</si>
  <si>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</si>
  <si>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</si>
  <si>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</si>
  <si>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</si>
  <si>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</si>
  <si>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</si>
  <si>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</si>
  <si>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</si>
  <si>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</si>
  <si>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</si>
  <si>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</si>
  <si>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</si>
  <si>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</si>
  <si>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</si>
  <si>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</si>
  <si>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</si>
  <si>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</si>
  <si>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</si>
  <si>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</si>
  <si>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</si>
  <si>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</si>
  <si>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</si>
  <si>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</si>
  <si>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</si>
  <si>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</si>
  <si>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</si>
  <si>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</si>
  <si>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</si>
  <si>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</si>
  <si>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</si>
  <si>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</si>
  <si>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</si>
  <si>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</si>
  <si>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</si>
  <si>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</si>
  <si>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</si>
  <si>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</si>
  <si>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</si>
  <si>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</si>
  <si>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</si>
  <si>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</si>
  <si>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</si>
  <si>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</si>
  <si>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</si>
  <si>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</si>
  <si>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</si>
  <si>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</si>
  <si>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</si>
  <si>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</si>
  <si>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</si>
  <si>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</si>
  <si>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</si>
  <si>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</si>
  <si>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</si>
  <si>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</si>
  <si>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</si>
  <si>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</si>
  <si>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</si>
  <si>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</si>
  <si>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</si>
  <si>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Comisión Municipal de Agua Potable y Alcantarillado del Municipio de Altamira Tamaulipas</t>
  </si>
  <si>
    <t>Formato 1  Estado de Situación Financiera Detallado - LDF</t>
  </si>
  <si>
    <t>31 de diciembre de 2022</t>
  </si>
  <si>
    <t>Al 31 de Diciembre de 2022 y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</si>
</sst>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6" fontId="3" fillId="0" borderId="0"/>
    <xf numFmtId="0" fontId="3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3" fontId="9" fillId="0" borderId="2" xfId="1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indent="1"/>
    </xf>
    <xf numFmtId="43" fontId="8" fillId="0" borderId="2" xfId="1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9" fillId="0" borderId="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43" fontId="8" fillId="0" borderId="4" xfId="1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43" fontId="0" fillId="0" borderId="0" xfId="1" applyFont="1"/>
    <xf numFmtId="0" fontId="14" fillId="0" borderId="0" xfId="0" applyFont="1"/>
    <xf numFmtId="167" fontId="9" fillId="0" borderId="2" xfId="1" applyNumberFormat="1" applyFont="1" applyBorder="1" applyAlignment="1">
      <alignment horizontal="justify" vertical="center" wrapText="1"/>
    </xf>
    <xf numFmtId="167" fontId="8" fillId="0" borderId="2" xfId="1" applyNumberFormat="1" applyFont="1" applyBorder="1" applyAlignment="1">
      <alignment horizontal="justify" vertical="center" wrapText="1"/>
    </xf>
    <xf numFmtId="167" fontId="0" fillId="0" borderId="0" xfId="0" applyNumberFormat="1"/>
    <xf numFmtId="0" fontId="12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182">
    <cellStyle name="=C:\WINNT\SYSTEM32\COMMAND.COM" xfId="180" xr:uid="{00000000-0005-0000-0000-000000000000}"/>
    <cellStyle name="Hipervínculo 2" xfId="4" xr:uid="{00000000-0005-0000-0000-000001000000}"/>
    <cellStyle name="Incorrecto 2" xfId="5" xr:uid="{00000000-0005-0000-0000-000002000000}"/>
    <cellStyle name="Millares" xfId="1" builtinId="3"/>
    <cellStyle name="Millares 10" xfId="6" xr:uid="{00000000-0005-0000-0000-000004000000}"/>
    <cellStyle name="Millares 11" xfId="7" xr:uid="{00000000-0005-0000-0000-000005000000}"/>
    <cellStyle name="Millares 2" xfId="3" xr:uid="{00000000-0005-0000-0000-000006000000}"/>
    <cellStyle name="Millares 2 2" xfId="8" xr:uid="{00000000-0005-0000-0000-000007000000}"/>
    <cellStyle name="Millares 2 2 2" xfId="9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 2" xfId="48" xr:uid="{00000000-0005-0000-0000-00002F000000}"/>
    <cellStyle name="Moneda 2 2" xfId="49" xr:uid="{00000000-0005-0000-0000-000030000000}"/>
    <cellStyle name="Moneda 2 2 2" xfId="50" xr:uid="{00000000-0005-0000-0000-000031000000}"/>
    <cellStyle name="Moneda 2 2 2 2" xfId="51" xr:uid="{00000000-0005-0000-0000-000032000000}"/>
    <cellStyle name="Moneda 2 2 3" xfId="52" xr:uid="{00000000-0005-0000-0000-000033000000}"/>
    <cellStyle name="Moneda 2 3" xfId="53" xr:uid="{00000000-0005-0000-0000-000034000000}"/>
    <cellStyle name="Moneda 2 3 2" xfId="54" xr:uid="{00000000-0005-0000-0000-000035000000}"/>
    <cellStyle name="Moneda 2 3 2 2" xfId="55" xr:uid="{00000000-0005-0000-0000-000036000000}"/>
    <cellStyle name="Moneda 2 3 3" xfId="56" xr:uid="{00000000-0005-0000-0000-000037000000}"/>
    <cellStyle name="Moneda 2 3 4" xfId="57" xr:uid="{00000000-0005-0000-0000-000038000000}"/>
    <cellStyle name="Moneda 2 4" xfId="58" xr:uid="{00000000-0005-0000-0000-000039000000}"/>
    <cellStyle name="Moneda 2 4 2" xfId="59" xr:uid="{00000000-0005-0000-0000-00003A000000}"/>
    <cellStyle name="Moneda 2 5" xfId="60" xr:uid="{00000000-0005-0000-0000-00003B000000}"/>
    <cellStyle name="Moneda 2 5 2" xfId="61" xr:uid="{00000000-0005-0000-0000-00003C000000}"/>
    <cellStyle name="Moneda 2 5 2 2" xfId="62" xr:uid="{00000000-0005-0000-0000-00003D000000}"/>
    <cellStyle name="Moneda 2 5 3" xfId="63" xr:uid="{00000000-0005-0000-0000-00003E000000}"/>
    <cellStyle name="Moneda 2 6" xfId="64" xr:uid="{00000000-0005-0000-0000-00003F000000}"/>
    <cellStyle name="Moneda 2 6 2" xfId="65" xr:uid="{00000000-0005-0000-0000-000040000000}"/>
    <cellStyle name="Moneda 2 7" xfId="66" xr:uid="{00000000-0005-0000-0000-000041000000}"/>
    <cellStyle name="Moneda 3" xfId="67" xr:uid="{00000000-0005-0000-0000-000042000000}"/>
    <cellStyle name="Moneda 3 2" xfId="68" xr:uid="{00000000-0005-0000-0000-000043000000}"/>
    <cellStyle name="Moneda 4" xfId="69" xr:uid="{00000000-0005-0000-0000-000044000000}"/>
    <cellStyle name="Moneda 4 2" xfId="70" xr:uid="{00000000-0005-0000-0000-000045000000}"/>
    <cellStyle name="Moneda 4 2 2" xfId="71" xr:uid="{00000000-0005-0000-0000-000046000000}"/>
    <cellStyle name="Moneda 4 3" xfId="72" xr:uid="{00000000-0005-0000-0000-000047000000}"/>
    <cellStyle name="Moneda 4 3 2" xfId="73" xr:uid="{00000000-0005-0000-0000-000048000000}"/>
    <cellStyle name="Moneda 4 4" xfId="74" xr:uid="{00000000-0005-0000-0000-000049000000}"/>
    <cellStyle name="Moneda 5" xfId="75" xr:uid="{00000000-0005-0000-0000-00004A000000}"/>
    <cellStyle name="Moneda 6" xfId="76" xr:uid="{00000000-0005-0000-0000-00004B000000}"/>
    <cellStyle name="Moneda 7" xfId="77" xr:uid="{00000000-0005-0000-0000-00004C000000}"/>
    <cellStyle name="Moneda 7 2" xfId="177" xr:uid="{00000000-0005-0000-0000-00004D000000}"/>
    <cellStyle name="Normal" xfId="0" builtinId="0"/>
    <cellStyle name="Normal 10" xfId="78" xr:uid="{00000000-0005-0000-0000-00004F000000}"/>
    <cellStyle name="Normal 10 2" xfId="79" xr:uid="{00000000-0005-0000-0000-000050000000}"/>
    <cellStyle name="Normal 10 2 2" xfId="80" xr:uid="{00000000-0005-0000-0000-000051000000}"/>
    <cellStyle name="Normal 10 2 2 2" xfId="81" xr:uid="{00000000-0005-0000-0000-000052000000}"/>
    <cellStyle name="Normal 10 2 3" xfId="82" xr:uid="{00000000-0005-0000-0000-000053000000}"/>
    <cellStyle name="Normal 10 3" xfId="83" xr:uid="{00000000-0005-0000-0000-000054000000}"/>
    <cellStyle name="Normal 10 3 2" xfId="84" xr:uid="{00000000-0005-0000-0000-000055000000}"/>
    <cellStyle name="Normal 10 4" xfId="85" xr:uid="{00000000-0005-0000-0000-000056000000}"/>
    <cellStyle name="Normal 11" xfId="86" xr:uid="{00000000-0005-0000-0000-000057000000}"/>
    <cellStyle name="Normal 11 2" xfId="87" xr:uid="{00000000-0005-0000-0000-000058000000}"/>
    <cellStyle name="Normal 11 2 2" xfId="88" xr:uid="{00000000-0005-0000-0000-000059000000}"/>
    <cellStyle name="Normal 11 2 2 2" xfId="89" xr:uid="{00000000-0005-0000-0000-00005A000000}"/>
    <cellStyle name="Normal 11 2 3" xfId="90" xr:uid="{00000000-0005-0000-0000-00005B000000}"/>
    <cellStyle name="Normal 11 2 4" xfId="91" xr:uid="{00000000-0005-0000-0000-00005C000000}"/>
    <cellStyle name="Normal 11 3" xfId="92" xr:uid="{00000000-0005-0000-0000-00005D000000}"/>
    <cellStyle name="Normal 11 4" xfId="93" xr:uid="{00000000-0005-0000-0000-00005E000000}"/>
    <cellStyle name="Normal 12" xfId="94" xr:uid="{00000000-0005-0000-0000-00005F000000}"/>
    <cellStyle name="Normal 13" xfId="95" xr:uid="{00000000-0005-0000-0000-000060000000}"/>
    <cellStyle name="Normal 14" xfId="96" xr:uid="{00000000-0005-0000-0000-000061000000}"/>
    <cellStyle name="Normal 15" xfId="97" xr:uid="{00000000-0005-0000-0000-000062000000}"/>
    <cellStyle name="Normal 16" xfId="98" xr:uid="{00000000-0005-0000-0000-000063000000}"/>
    <cellStyle name="Normal 16 2" xfId="176" xr:uid="{00000000-0005-0000-0000-000064000000}"/>
    <cellStyle name="Normal 17" xfId="178" xr:uid="{00000000-0005-0000-0000-000065000000}"/>
    <cellStyle name="Normal 17 2" xfId="179" xr:uid="{00000000-0005-0000-0000-000066000000}"/>
    <cellStyle name="Normal 2" xfId="2" xr:uid="{00000000-0005-0000-0000-000067000000}"/>
    <cellStyle name="Normal 2 2" xfId="99" xr:uid="{00000000-0005-0000-0000-000068000000}"/>
    <cellStyle name="Normal 2 2 2" xfId="100" xr:uid="{00000000-0005-0000-0000-000069000000}"/>
    <cellStyle name="Normal 2 2 3" xfId="101" xr:uid="{00000000-0005-0000-0000-00006A000000}"/>
    <cellStyle name="Normal 2 2 3 2" xfId="102" xr:uid="{00000000-0005-0000-0000-00006B000000}"/>
    <cellStyle name="Normal 2 2 3 2 2" xfId="103" xr:uid="{00000000-0005-0000-0000-00006C000000}"/>
    <cellStyle name="Normal 2 2 3 3" xfId="104" xr:uid="{00000000-0005-0000-0000-00006D000000}"/>
    <cellStyle name="Normal 2 2 4" xfId="105" xr:uid="{00000000-0005-0000-0000-00006E000000}"/>
    <cellStyle name="Normal 2 2 4 2" xfId="106" xr:uid="{00000000-0005-0000-0000-00006F000000}"/>
    <cellStyle name="Normal 2 2 4 2 2" xfId="107" xr:uid="{00000000-0005-0000-0000-000070000000}"/>
    <cellStyle name="Normal 2 2 4 3" xfId="108" xr:uid="{00000000-0005-0000-0000-000071000000}"/>
    <cellStyle name="Normal 2 3" xfId="109" xr:uid="{00000000-0005-0000-0000-000072000000}"/>
    <cellStyle name="Normal 2 3 2" xfId="110" xr:uid="{00000000-0005-0000-0000-000073000000}"/>
    <cellStyle name="Normal 2 3 2 2" xfId="111" xr:uid="{00000000-0005-0000-0000-000074000000}"/>
    <cellStyle name="Normal 2 3 2 2 2" xfId="112" xr:uid="{00000000-0005-0000-0000-000075000000}"/>
    <cellStyle name="Normal 2 3 2 3" xfId="113" xr:uid="{00000000-0005-0000-0000-000076000000}"/>
    <cellStyle name="Normal 2 3 3" xfId="114" xr:uid="{00000000-0005-0000-0000-000077000000}"/>
    <cellStyle name="Normal 2 3 3 2" xfId="115" xr:uid="{00000000-0005-0000-0000-000078000000}"/>
    <cellStyle name="Normal 2 3 4" xfId="116" xr:uid="{00000000-0005-0000-0000-000079000000}"/>
    <cellStyle name="Normal 2 3 5" xfId="117" xr:uid="{00000000-0005-0000-0000-00007A000000}"/>
    <cellStyle name="Normal 2 4" xfId="118" xr:uid="{00000000-0005-0000-0000-00007B000000}"/>
    <cellStyle name="Normal 2 4 2" xfId="119" xr:uid="{00000000-0005-0000-0000-00007C000000}"/>
    <cellStyle name="Normal 2 4 2 2" xfId="120" xr:uid="{00000000-0005-0000-0000-00007D000000}"/>
    <cellStyle name="Normal 2 4 3" xfId="121" xr:uid="{00000000-0005-0000-0000-00007E000000}"/>
    <cellStyle name="Normal 2 4 4" xfId="122" xr:uid="{00000000-0005-0000-0000-00007F000000}"/>
    <cellStyle name="Normal 2 5" xfId="123" xr:uid="{00000000-0005-0000-0000-000080000000}"/>
    <cellStyle name="Normal 3" xfId="124" xr:uid="{00000000-0005-0000-0000-000081000000}"/>
    <cellStyle name="Normal 3 2" xfId="125" xr:uid="{00000000-0005-0000-0000-000082000000}"/>
    <cellStyle name="Normal 3 2 2" xfId="126" xr:uid="{00000000-0005-0000-0000-000083000000}"/>
    <cellStyle name="Normal 3 3" xfId="127" xr:uid="{00000000-0005-0000-0000-000084000000}"/>
    <cellStyle name="Normal 3 3 2" xfId="128" xr:uid="{00000000-0005-0000-0000-000085000000}"/>
    <cellStyle name="Normal 3 3 2 2" xfId="129" xr:uid="{00000000-0005-0000-0000-000086000000}"/>
    <cellStyle name="Normal 3 3 3" xfId="130" xr:uid="{00000000-0005-0000-0000-000087000000}"/>
    <cellStyle name="Normal 3 4" xfId="131" xr:uid="{00000000-0005-0000-0000-000088000000}"/>
    <cellStyle name="Normal 3 4 2" xfId="132" xr:uid="{00000000-0005-0000-0000-000089000000}"/>
    <cellStyle name="Normal 3 5" xfId="133" xr:uid="{00000000-0005-0000-0000-00008A000000}"/>
    <cellStyle name="Normal 4" xfId="134" xr:uid="{00000000-0005-0000-0000-00008B000000}"/>
    <cellStyle name="Normal 4 2" xfId="135" xr:uid="{00000000-0005-0000-0000-00008C000000}"/>
    <cellStyle name="Normal 4 2 2" xfId="136" xr:uid="{00000000-0005-0000-0000-00008D000000}"/>
    <cellStyle name="Normal 4 3" xfId="137" xr:uid="{00000000-0005-0000-0000-00008E000000}"/>
    <cellStyle name="Normal 4 3 2" xfId="138" xr:uid="{00000000-0005-0000-0000-00008F000000}"/>
    <cellStyle name="Normal 4 4" xfId="139" xr:uid="{00000000-0005-0000-0000-000090000000}"/>
    <cellStyle name="Normal 4 5" xfId="181" xr:uid="{00000000-0005-0000-0000-000091000000}"/>
    <cellStyle name="Normal 5" xfId="140" xr:uid="{00000000-0005-0000-0000-000092000000}"/>
    <cellStyle name="Normal 5 2" xfId="141" xr:uid="{00000000-0005-0000-0000-000093000000}"/>
    <cellStyle name="Normal 5 2 2" xfId="142" xr:uid="{00000000-0005-0000-0000-000094000000}"/>
    <cellStyle name="Normal 5 3" xfId="143" xr:uid="{00000000-0005-0000-0000-000095000000}"/>
    <cellStyle name="Normal 6" xfId="144" xr:uid="{00000000-0005-0000-0000-000096000000}"/>
    <cellStyle name="Normal 65" xfId="145" xr:uid="{00000000-0005-0000-0000-000097000000}"/>
    <cellStyle name="Normal 7" xfId="146" xr:uid="{00000000-0005-0000-0000-000098000000}"/>
    <cellStyle name="Normal 7 2" xfId="147" xr:uid="{00000000-0005-0000-0000-000099000000}"/>
    <cellStyle name="Normal 7 2 2" xfId="148" xr:uid="{00000000-0005-0000-0000-00009A000000}"/>
    <cellStyle name="Normal 7 2 2 2" xfId="149" xr:uid="{00000000-0005-0000-0000-00009B000000}"/>
    <cellStyle name="Normal 7 2 3" xfId="150" xr:uid="{00000000-0005-0000-0000-00009C000000}"/>
    <cellStyle name="Normal 7 3" xfId="151" xr:uid="{00000000-0005-0000-0000-00009D000000}"/>
    <cellStyle name="Normal 7 3 2" xfId="152" xr:uid="{00000000-0005-0000-0000-00009E000000}"/>
    <cellStyle name="Normal 7 4" xfId="153" xr:uid="{00000000-0005-0000-0000-00009F000000}"/>
    <cellStyle name="Normal 8" xfId="154" xr:uid="{00000000-0005-0000-0000-0000A0000000}"/>
    <cellStyle name="Normal 8 2" xfId="155" xr:uid="{00000000-0005-0000-0000-0000A1000000}"/>
    <cellStyle name="Normal 8 2 2" xfId="156" xr:uid="{00000000-0005-0000-0000-0000A2000000}"/>
    <cellStyle name="Normal 8 2 2 2" xfId="157" xr:uid="{00000000-0005-0000-0000-0000A3000000}"/>
    <cellStyle name="Normal 8 2 3" xfId="158" xr:uid="{00000000-0005-0000-0000-0000A4000000}"/>
    <cellStyle name="Normal 8 3" xfId="159" xr:uid="{00000000-0005-0000-0000-0000A5000000}"/>
    <cellStyle name="Normal 8 3 2" xfId="160" xr:uid="{00000000-0005-0000-0000-0000A6000000}"/>
    <cellStyle name="Normal 8 4" xfId="161" xr:uid="{00000000-0005-0000-0000-0000A7000000}"/>
    <cellStyle name="Normal 9" xfId="162" xr:uid="{00000000-0005-0000-0000-0000A8000000}"/>
    <cellStyle name="Notas 2" xfId="163" xr:uid="{00000000-0005-0000-0000-0000A9000000}"/>
    <cellStyle name="Notas 2 2" xfId="164" xr:uid="{00000000-0005-0000-0000-0000AA000000}"/>
    <cellStyle name="Notas 2 2 2" xfId="165" xr:uid="{00000000-0005-0000-0000-0000AB000000}"/>
    <cellStyle name="Notas 2 3" xfId="166" xr:uid="{00000000-0005-0000-0000-0000AC000000}"/>
    <cellStyle name="Notas 3" xfId="167" xr:uid="{00000000-0005-0000-0000-0000AD000000}"/>
    <cellStyle name="Notas 3 2" xfId="168" xr:uid="{00000000-0005-0000-0000-0000AE000000}"/>
    <cellStyle name="Porcentaje 2" xfId="169" xr:uid="{00000000-0005-0000-0000-0000AF000000}"/>
    <cellStyle name="Porcentaje 2 2" xfId="170" xr:uid="{00000000-0005-0000-0000-0000B0000000}"/>
    <cellStyle name="Porcentaje 2 2 2" xfId="171" xr:uid="{00000000-0005-0000-0000-0000B1000000}"/>
    <cellStyle name="Porcentaje 2 3" xfId="172" xr:uid="{00000000-0005-0000-0000-0000B2000000}"/>
    <cellStyle name="Porcentaje 3" xfId="173" xr:uid="{00000000-0005-0000-0000-0000B3000000}"/>
    <cellStyle name="Porcentaje 4" xfId="174" xr:uid="{00000000-0005-0000-0000-0000B4000000}"/>
    <cellStyle name="Porcentual 2" xfId="175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2324100</xdr:colOff>
      <xdr:row>3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19050" y="9525"/>
          <a:ext cx="2305050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4648200</xdr:colOff>
      <xdr:row>0</xdr:row>
      <xdr:rowOff>14288</xdr:rowOff>
    </xdr:from>
    <xdr:to>
      <xdr:col>5</xdr:col>
      <xdr:colOff>808084</xdr:colOff>
      <xdr:row>3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11153775" y="14288"/>
          <a:ext cx="1770109" cy="6238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133349</xdr:rowOff>
    </xdr:from>
    <xdr:to>
      <xdr:col>5</xdr:col>
      <xdr:colOff>847724</xdr:colOff>
      <xdr:row>98</xdr:row>
      <xdr:rowOff>57150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0" y="17764124"/>
          <a:ext cx="12963524" cy="1257301"/>
          <a:chOff x="266701" y="10239375"/>
          <a:chExt cx="12487275" cy="981075"/>
        </a:xfrm>
      </xdr:grpSpPr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topLeftCell="A76" zoomScaleNormal="100" workbookViewId="0">
      <selection activeCell="A87" sqref="A87:E87"/>
    </sheetView>
  </sheetViews>
  <sheetFormatPr baseColWidth="10" defaultRowHeight="15" x14ac:dyDescent="0.25"/>
  <cols>
    <col min="1" max="1" width="67.28515625" style="1" bestFit="1" customWidth="1"/>
    <col min="2" max="3" width="15.140625" style="28" bestFit="1" customWidth="1"/>
    <col min="4" max="4" width="71.42578125" style="1" bestFit="1" customWidth="1"/>
    <col min="5" max="6" width="12.7109375" style="28" customWidth="1"/>
  </cols>
  <sheetData>
    <row r="1" spans="1:6" s="29" customFormat="1" ht="15.75" customHeight="1" x14ac:dyDescent="0.2">
      <c r="A1" s="37" t="s">
        <v>119</v>
      </c>
      <c r="B1" s="38"/>
      <c r="C1" s="38"/>
      <c r="D1" s="38"/>
      <c r="E1" s="38"/>
      <c r="F1" s="39"/>
    </row>
    <row r="2" spans="1:6" s="29" customFormat="1" ht="12.75" x14ac:dyDescent="0.2">
      <c r="A2" s="40" t="s">
        <v>120</v>
      </c>
      <c r="B2" s="41"/>
      <c r="C2" s="41"/>
      <c r="D2" s="41"/>
      <c r="E2" s="41"/>
      <c r="F2" s="42"/>
    </row>
    <row r="3" spans="1:6" s="29" customFormat="1" ht="12.75" x14ac:dyDescent="0.2">
      <c r="A3" s="40" t="s">
        <v>122</v>
      </c>
      <c r="B3" s="41"/>
      <c r="C3" s="41"/>
      <c r="D3" s="41"/>
      <c r="E3" s="41"/>
      <c r="F3" s="42"/>
    </row>
    <row r="4" spans="1:6" s="29" customFormat="1" ht="13.5" thickBot="1" x14ac:dyDescent="0.25">
      <c r="A4" s="43" t="s">
        <v>6</v>
      </c>
      <c r="B4" s="44"/>
      <c r="C4" s="44"/>
      <c r="D4" s="44"/>
      <c r="E4" s="44"/>
      <c r="F4" s="45"/>
    </row>
    <row r="5" spans="1:6" s="29" customFormat="1" ht="15.75" x14ac:dyDescent="0.2">
      <c r="A5" s="34"/>
      <c r="B5" s="35"/>
      <c r="C5" s="35"/>
      <c r="D5" s="35"/>
      <c r="E5" s="35"/>
      <c r="F5" s="36"/>
    </row>
    <row r="6" spans="1:6" ht="34.5" thickBot="1" x14ac:dyDescent="0.3">
      <c r="A6" s="2" t="s">
        <v>7</v>
      </c>
      <c r="B6" s="3">
        <v>2023</v>
      </c>
      <c r="C6" s="3" t="s">
        <v>121</v>
      </c>
      <c r="D6" s="4" t="s">
        <v>7</v>
      </c>
      <c r="E6" s="3">
        <v>2023</v>
      </c>
      <c r="F6" s="3" t="s">
        <v>121</v>
      </c>
    </row>
    <row r="7" spans="1:6" x14ac:dyDescent="0.25">
      <c r="A7" s="5" t="s">
        <v>0</v>
      </c>
      <c r="B7" s="30"/>
      <c r="C7" s="30"/>
      <c r="D7" s="7" t="s">
        <v>1</v>
      </c>
      <c r="E7" s="6"/>
      <c r="F7" s="6"/>
    </row>
    <row r="8" spans="1:6" x14ac:dyDescent="0.25">
      <c r="A8" s="8" t="s">
        <v>2</v>
      </c>
      <c r="B8" s="31"/>
      <c r="C8" s="31"/>
      <c r="D8" s="10" t="s">
        <v>3</v>
      </c>
      <c r="E8" s="9"/>
      <c r="F8" s="9"/>
    </row>
    <row r="9" spans="1:6" x14ac:dyDescent="0.25">
      <c r="A9" s="11" t="s">
        <v>8</v>
      </c>
      <c r="B9" s="30">
        <f>SUM(B10:B16)</f>
        <v>8852511.3699999992</v>
      </c>
      <c r="C9" s="30">
        <f>SUM(C10:C16)</f>
        <v>2488348.6</v>
      </c>
      <c r="D9" s="10" t="s">
        <v>9</v>
      </c>
      <c r="E9" s="30">
        <f>SUM(E10:E18)</f>
        <v>95763040.439999998</v>
      </c>
      <c r="F9" s="30">
        <f>SUM(F10:F18)</f>
        <v>92521278.439999998</v>
      </c>
    </row>
    <row r="10" spans="1:6" x14ac:dyDescent="0.25">
      <c r="A10" s="12" t="s">
        <v>10</v>
      </c>
      <c r="B10" s="31">
        <v>57600</v>
      </c>
      <c r="C10" s="31">
        <v>57600</v>
      </c>
      <c r="D10" s="13" t="s">
        <v>11</v>
      </c>
      <c r="E10" s="31">
        <v>2409625.39</v>
      </c>
      <c r="F10" s="31">
        <v>1085320.57</v>
      </c>
    </row>
    <row r="11" spans="1:6" x14ac:dyDescent="0.25">
      <c r="A11" s="12" t="s">
        <v>12</v>
      </c>
      <c r="B11" s="31">
        <v>8794911.3699999992</v>
      </c>
      <c r="C11" s="31">
        <v>2430748.6</v>
      </c>
      <c r="D11" s="13" t="s">
        <v>13</v>
      </c>
      <c r="E11" s="31">
        <v>16437268.01</v>
      </c>
      <c r="F11" s="31">
        <v>16173112.74</v>
      </c>
    </row>
    <row r="12" spans="1:6" x14ac:dyDescent="0.25">
      <c r="A12" s="12" t="s">
        <v>14</v>
      </c>
      <c r="B12" s="31">
        <v>0</v>
      </c>
      <c r="C12" s="31">
        <v>0</v>
      </c>
      <c r="D12" s="13" t="s">
        <v>15</v>
      </c>
      <c r="E12" s="31">
        <v>0</v>
      </c>
      <c r="F12" s="31">
        <v>0</v>
      </c>
    </row>
    <row r="13" spans="1:6" x14ac:dyDescent="0.25">
      <c r="A13" s="12" t="s">
        <v>16</v>
      </c>
      <c r="B13" s="31">
        <v>0</v>
      </c>
      <c r="C13" s="31">
        <v>0</v>
      </c>
      <c r="D13" s="13" t="s">
        <v>17</v>
      </c>
      <c r="E13" s="31">
        <v>0</v>
      </c>
      <c r="F13" s="31">
        <v>0</v>
      </c>
    </row>
    <row r="14" spans="1:6" x14ac:dyDescent="0.25">
      <c r="A14" s="12" t="s">
        <v>18</v>
      </c>
      <c r="B14" s="31">
        <v>0</v>
      </c>
      <c r="C14" s="31">
        <v>0</v>
      </c>
      <c r="D14" s="13" t="s">
        <v>19</v>
      </c>
      <c r="E14" s="31">
        <v>0</v>
      </c>
      <c r="F14" s="31">
        <v>0</v>
      </c>
    </row>
    <row r="15" spans="1:6" x14ac:dyDescent="0.25">
      <c r="A15" s="12" t="s">
        <v>20</v>
      </c>
      <c r="B15" s="31">
        <v>0</v>
      </c>
      <c r="C15" s="31">
        <v>0</v>
      </c>
      <c r="D15" s="13" t="s">
        <v>21</v>
      </c>
      <c r="E15" s="31">
        <v>0</v>
      </c>
      <c r="F15" s="31">
        <v>0</v>
      </c>
    </row>
    <row r="16" spans="1:6" x14ac:dyDescent="0.25">
      <c r="A16" s="12" t="s">
        <v>22</v>
      </c>
      <c r="B16" s="31">
        <v>0</v>
      </c>
      <c r="C16" s="31">
        <v>0</v>
      </c>
      <c r="D16" s="13" t="s">
        <v>23</v>
      </c>
      <c r="E16" s="31">
        <v>42658856.740000002</v>
      </c>
      <c r="F16" s="31">
        <v>44889641.399999999</v>
      </c>
    </row>
    <row r="17" spans="1:6" x14ac:dyDescent="0.25">
      <c r="A17" s="11" t="s">
        <v>24</v>
      </c>
      <c r="B17" s="30">
        <f>SUM(B18:B24)</f>
        <v>523633544.81999993</v>
      </c>
      <c r="C17" s="30">
        <f>SUM(C18:C24)</f>
        <v>522955210.72000003</v>
      </c>
      <c r="D17" s="13" t="s">
        <v>25</v>
      </c>
      <c r="E17" s="31">
        <v>0</v>
      </c>
      <c r="F17" s="31">
        <v>0</v>
      </c>
    </row>
    <row r="18" spans="1:6" x14ac:dyDescent="0.25">
      <c r="A18" s="12" t="s">
        <v>26</v>
      </c>
      <c r="B18" s="31">
        <v>0</v>
      </c>
      <c r="C18" s="31">
        <v>0</v>
      </c>
      <c r="D18" s="13" t="s">
        <v>27</v>
      </c>
      <c r="E18" s="31">
        <v>34257290.299999997</v>
      </c>
      <c r="F18" s="31">
        <v>30373203.73</v>
      </c>
    </row>
    <row r="19" spans="1:6" x14ac:dyDescent="0.25">
      <c r="A19" s="12" t="s">
        <v>28</v>
      </c>
      <c r="B19" s="31">
        <v>500916808.83999997</v>
      </c>
      <c r="C19" s="31">
        <v>500916808.83999997</v>
      </c>
      <c r="D19" s="14" t="s">
        <v>29</v>
      </c>
      <c r="E19" s="30">
        <f>SUM(E20:E22)</f>
        <v>0</v>
      </c>
      <c r="F19" s="30">
        <f>SUM(F20:F22)</f>
        <v>14799.32</v>
      </c>
    </row>
    <row r="20" spans="1:6" x14ac:dyDescent="0.25">
      <c r="A20" s="12" t="s">
        <v>30</v>
      </c>
      <c r="B20" s="31">
        <v>1530609.21</v>
      </c>
      <c r="C20" s="31">
        <v>1256091.67</v>
      </c>
      <c r="D20" s="13" t="s">
        <v>31</v>
      </c>
      <c r="E20" s="31">
        <v>0</v>
      </c>
      <c r="F20" s="31">
        <v>0</v>
      </c>
    </row>
    <row r="21" spans="1:6" x14ac:dyDescent="0.25">
      <c r="A21" s="12" t="s">
        <v>32</v>
      </c>
      <c r="B21" s="31">
        <v>0</v>
      </c>
      <c r="C21" s="31">
        <v>0</v>
      </c>
      <c r="D21" s="13" t="s">
        <v>33</v>
      </c>
      <c r="E21" s="31">
        <v>0</v>
      </c>
      <c r="F21" s="31">
        <v>0</v>
      </c>
    </row>
    <row r="22" spans="1:6" x14ac:dyDescent="0.25">
      <c r="A22" s="12" t="s">
        <v>34</v>
      </c>
      <c r="B22" s="31">
        <v>46055.82</v>
      </c>
      <c r="C22" s="31">
        <v>21999.99</v>
      </c>
      <c r="D22" s="13" t="s">
        <v>35</v>
      </c>
      <c r="E22" s="31">
        <v>0</v>
      </c>
      <c r="F22" s="31">
        <v>14799.32</v>
      </c>
    </row>
    <row r="23" spans="1:6" x14ac:dyDescent="0.25">
      <c r="A23" s="12" t="s">
        <v>36</v>
      </c>
      <c r="B23" s="31">
        <v>0</v>
      </c>
      <c r="C23" s="31">
        <v>0</v>
      </c>
      <c r="D23" s="14" t="s">
        <v>37</v>
      </c>
      <c r="E23" s="31">
        <f>SUM(E24:E25)</f>
        <v>0</v>
      </c>
      <c r="F23" s="31">
        <f>SUM(F24:F25)</f>
        <v>0</v>
      </c>
    </row>
    <row r="24" spans="1:6" x14ac:dyDescent="0.25">
      <c r="A24" s="12" t="s">
        <v>38</v>
      </c>
      <c r="B24" s="31">
        <v>21140070.949999999</v>
      </c>
      <c r="C24" s="31">
        <v>20760310.219999999</v>
      </c>
      <c r="D24" s="13" t="s">
        <v>39</v>
      </c>
      <c r="E24" s="31">
        <v>0</v>
      </c>
      <c r="F24" s="31">
        <v>0</v>
      </c>
    </row>
    <row r="25" spans="1:6" x14ac:dyDescent="0.25">
      <c r="A25" s="11" t="s">
        <v>40</v>
      </c>
      <c r="B25" s="30">
        <f>SUM(B26:B30)</f>
        <v>136881.01</v>
      </c>
      <c r="C25" s="30">
        <f>SUM(C26:C30)</f>
        <v>136880</v>
      </c>
      <c r="D25" s="13" t="s">
        <v>41</v>
      </c>
      <c r="E25" s="31">
        <v>0</v>
      </c>
      <c r="F25" s="31">
        <v>0</v>
      </c>
    </row>
    <row r="26" spans="1:6" x14ac:dyDescent="0.25">
      <c r="A26" s="12" t="s">
        <v>42</v>
      </c>
      <c r="B26" s="31">
        <v>136881.01</v>
      </c>
      <c r="C26" s="31">
        <v>136880</v>
      </c>
      <c r="D26" s="14" t="s">
        <v>43</v>
      </c>
      <c r="E26" s="31">
        <v>0</v>
      </c>
      <c r="F26" s="31">
        <v>0</v>
      </c>
    </row>
    <row r="27" spans="1:6" x14ac:dyDescent="0.25">
      <c r="A27" s="12" t="s">
        <v>44</v>
      </c>
      <c r="B27" s="31">
        <v>0</v>
      </c>
      <c r="C27" s="31">
        <v>0</v>
      </c>
      <c r="D27" s="14" t="s">
        <v>45</v>
      </c>
      <c r="E27" s="31">
        <f>SUM(E28:E30)</f>
        <v>0</v>
      </c>
      <c r="F27" s="31">
        <f>SUM(F28:F30)</f>
        <v>0</v>
      </c>
    </row>
    <row r="28" spans="1:6" x14ac:dyDescent="0.25">
      <c r="A28" s="12" t="s">
        <v>46</v>
      </c>
      <c r="B28" s="31">
        <v>0</v>
      </c>
      <c r="C28" s="31">
        <v>0</v>
      </c>
      <c r="D28" s="13" t="s">
        <v>47</v>
      </c>
      <c r="E28" s="31">
        <v>0</v>
      </c>
      <c r="F28" s="31">
        <v>0</v>
      </c>
    </row>
    <row r="29" spans="1:6" x14ac:dyDescent="0.25">
      <c r="A29" s="12" t="s">
        <v>48</v>
      </c>
      <c r="B29" s="31">
        <v>0</v>
      </c>
      <c r="C29" s="31">
        <v>0</v>
      </c>
      <c r="D29" s="13" t="s">
        <v>49</v>
      </c>
      <c r="E29" s="31">
        <v>0</v>
      </c>
      <c r="F29" s="31">
        <v>0</v>
      </c>
    </row>
    <row r="30" spans="1:6" x14ac:dyDescent="0.25">
      <c r="A30" s="12" t="s">
        <v>50</v>
      </c>
      <c r="B30" s="31">
        <v>0</v>
      </c>
      <c r="C30" s="31">
        <v>0</v>
      </c>
      <c r="D30" s="13" t="s">
        <v>51</v>
      </c>
      <c r="E30" s="31">
        <v>0</v>
      </c>
      <c r="F30" s="31">
        <v>0</v>
      </c>
    </row>
    <row r="31" spans="1:6" x14ac:dyDescent="0.25">
      <c r="A31" s="11" t="s">
        <v>52</v>
      </c>
      <c r="B31" s="31">
        <f>SUM(B32:B36)</f>
        <v>0</v>
      </c>
      <c r="C31" s="31">
        <f>SUM(C32:C36)</f>
        <v>0</v>
      </c>
      <c r="D31" s="14" t="s">
        <v>53</v>
      </c>
      <c r="E31" s="31">
        <f>SUM(E32:E37)</f>
        <v>0</v>
      </c>
      <c r="F31" s="31">
        <f>SUM(F32:F37)</f>
        <v>0</v>
      </c>
    </row>
    <row r="32" spans="1:6" x14ac:dyDescent="0.25">
      <c r="A32" s="12" t="s">
        <v>54</v>
      </c>
      <c r="B32" s="31">
        <v>0</v>
      </c>
      <c r="C32" s="31">
        <v>0</v>
      </c>
      <c r="D32" s="13" t="s">
        <v>55</v>
      </c>
      <c r="E32" s="31">
        <v>0</v>
      </c>
      <c r="F32" s="31">
        <v>0</v>
      </c>
    </row>
    <row r="33" spans="1:6" x14ac:dyDescent="0.25">
      <c r="A33" s="12" t="s">
        <v>56</v>
      </c>
      <c r="B33" s="31">
        <v>0</v>
      </c>
      <c r="C33" s="31">
        <v>0</v>
      </c>
      <c r="D33" s="13" t="s">
        <v>57</v>
      </c>
      <c r="E33" s="31">
        <v>0</v>
      </c>
      <c r="F33" s="31">
        <v>0</v>
      </c>
    </row>
    <row r="34" spans="1:6" x14ac:dyDescent="0.25">
      <c r="A34" s="12" t="s">
        <v>58</v>
      </c>
      <c r="B34" s="31">
        <v>0</v>
      </c>
      <c r="C34" s="31">
        <v>0</v>
      </c>
      <c r="D34" s="13" t="s">
        <v>59</v>
      </c>
      <c r="E34" s="31">
        <v>0</v>
      </c>
      <c r="F34" s="31">
        <v>0</v>
      </c>
    </row>
    <row r="35" spans="1:6" x14ac:dyDescent="0.25">
      <c r="A35" s="12" t="s">
        <v>60</v>
      </c>
      <c r="B35" s="31">
        <v>0</v>
      </c>
      <c r="C35" s="31">
        <v>0</v>
      </c>
      <c r="D35" s="13" t="s">
        <v>61</v>
      </c>
      <c r="E35" s="31">
        <v>0</v>
      </c>
      <c r="F35" s="31">
        <v>0</v>
      </c>
    </row>
    <row r="36" spans="1:6" x14ac:dyDescent="0.25">
      <c r="A36" s="12" t="s">
        <v>62</v>
      </c>
      <c r="B36" s="31">
        <v>0</v>
      </c>
      <c r="C36" s="31">
        <v>0</v>
      </c>
      <c r="D36" s="13" t="s">
        <v>63</v>
      </c>
      <c r="E36" s="31">
        <v>0</v>
      </c>
      <c r="F36" s="31">
        <v>0</v>
      </c>
    </row>
    <row r="37" spans="1:6" x14ac:dyDescent="0.25">
      <c r="A37" s="11" t="s">
        <v>64</v>
      </c>
      <c r="B37" s="30">
        <v>13132873.030099999</v>
      </c>
      <c r="C37" s="30">
        <v>13669073.82</v>
      </c>
      <c r="D37" s="13" t="s">
        <v>65</v>
      </c>
      <c r="E37" s="31">
        <v>0</v>
      </c>
      <c r="F37" s="31">
        <v>0</v>
      </c>
    </row>
    <row r="38" spans="1:6" x14ac:dyDescent="0.25">
      <c r="A38" s="11" t="s">
        <v>66</v>
      </c>
      <c r="B38" s="31">
        <f>SUM(B39:B40)</f>
        <v>0</v>
      </c>
      <c r="C38" s="31">
        <f>SUM(C39:C40)</f>
        <v>0</v>
      </c>
      <c r="D38" s="14" t="s">
        <v>67</v>
      </c>
      <c r="E38" s="31">
        <f>SUM(E39:E41)</f>
        <v>0</v>
      </c>
      <c r="F38" s="31">
        <f>SUM(F39:F41)</f>
        <v>0</v>
      </c>
    </row>
    <row r="39" spans="1:6" x14ac:dyDescent="0.25">
      <c r="A39" s="12" t="s">
        <v>68</v>
      </c>
      <c r="B39" s="31">
        <v>0</v>
      </c>
      <c r="C39" s="31">
        <v>0</v>
      </c>
      <c r="D39" s="13" t="s">
        <v>69</v>
      </c>
      <c r="E39" s="31">
        <v>0</v>
      </c>
      <c r="F39" s="31">
        <v>0</v>
      </c>
    </row>
    <row r="40" spans="1:6" x14ac:dyDescent="0.25">
      <c r="A40" s="12" t="s">
        <v>70</v>
      </c>
      <c r="B40" s="31">
        <v>0</v>
      </c>
      <c r="C40" s="31">
        <v>0</v>
      </c>
      <c r="D40" s="13" t="s">
        <v>71</v>
      </c>
      <c r="E40" s="31">
        <v>0</v>
      </c>
      <c r="F40" s="31">
        <v>0</v>
      </c>
    </row>
    <row r="41" spans="1:6" x14ac:dyDescent="0.25">
      <c r="A41" s="11" t="s">
        <v>72</v>
      </c>
      <c r="B41" s="31">
        <f>SUM(B42:B45)</f>
        <v>0</v>
      </c>
      <c r="C41" s="31">
        <f>SUM(C42:C45)</f>
        <v>0</v>
      </c>
      <c r="D41" s="13" t="s">
        <v>73</v>
      </c>
      <c r="E41" s="31">
        <v>0</v>
      </c>
      <c r="F41" s="31">
        <v>0</v>
      </c>
    </row>
    <row r="42" spans="1:6" x14ac:dyDescent="0.25">
      <c r="A42" s="12" t="s">
        <v>74</v>
      </c>
      <c r="B42" s="31">
        <v>0</v>
      </c>
      <c r="C42" s="31">
        <v>0</v>
      </c>
      <c r="D42" s="14" t="s">
        <v>75</v>
      </c>
      <c r="E42" s="31">
        <f>SUM(E43:E45)</f>
        <v>0</v>
      </c>
      <c r="F42" s="31">
        <f>SUM(F43:F45)</f>
        <v>0</v>
      </c>
    </row>
    <row r="43" spans="1:6" x14ac:dyDescent="0.25">
      <c r="A43" s="12" t="s">
        <v>76</v>
      </c>
      <c r="B43" s="31">
        <v>0</v>
      </c>
      <c r="C43" s="31">
        <v>0</v>
      </c>
      <c r="D43" s="13" t="s">
        <v>77</v>
      </c>
      <c r="E43" s="31">
        <v>0</v>
      </c>
      <c r="F43" s="31">
        <v>0</v>
      </c>
    </row>
    <row r="44" spans="1:6" x14ac:dyDescent="0.25">
      <c r="A44" s="12" t="s">
        <v>78</v>
      </c>
      <c r="B44" s="31">
        <v>0</v>
      </c>
      <c r="C44" s="31">
        <v>0</v>
      </c>
      <c r="D44" s="13" t="s">
        <v>79</v>
      </c>
      <c r="E44" s="31">
        <v>0</v>
      </c>
      <c r="F44" s="31">
        <v>0</v>
      </c>
    </row>
    <row r="45" spans="1:6" x14ac:dyDescent="0.25">
      <c r="A45" s="12" t="s">
        <v>80</v>
      </c>
      <c r="B45" s="31">
        <v>0</v>
      </c>
      <c r="C45" s="31">
        <v>0</v>
      </c>
      <c r="D45" s="13" t="s">
        <v>81</v>
      </c>
      <c r="E45" s="31">
        <v>0</v>
      </c>
      <c r="F45" s="31">
        <v>0</v>
      </c>
    </row>
    <row r="46" spans="1:6" x14ac:dyDescent="0.25">
      <c r="A46" s="15"/>
      <c r="B46" s="31"/>
      <c r="C46" s="31"/>
      <c r="D46" s="16"/>
      <c r="E46" s="31"/>
      <c r="F46" s="31"/>
    </row>
    <row r="47" spans="1:6" x14ac:dyDescent="0.25">
      <c r="A47" s="11" t="s">
        <v>82</v>
      </c>
      <c r="B47" s="31">
        <f>B9+B17+B25+B31+B37+B38+B41</f>
        <v>545755810.23009992</v>
      </c>
      <c r="C47" s="31">
        <f>C9+C17+C25+C31+C37+C38+C41</f>
        <v>539249513.1400001</v>
      </c>
      <c r="D47" s="14" t="s">
        <v>83</v>
      </c>
      <c r="E47" s="30">
        <f>+E9+E19+E23+E26+E27+E31+E38+E42</f>
        <v>95763040.439999998</v>
      </c>
      <c r="F47" s="30">
        <f>+F9+F19+F23+F26+F27+F31+F38+F42</f>
        <v>92536077.75999999</v>
      </c>
    </row>
    <row r="48" spans="1:6" x14ac:dyDescent="0.25">
      <c r="A48" s="15"/>
      <c r="B48" s="31"/>
      <c r="C48" s="31"/>
      <c r="D48" s="10"/>
      <c r="E48" s="31"/>
      <c r="F48" s="31"/>
    </row>
    <row r="49" spans="1:6" x14ac:dyDescent="0.25">
      <c r="A49" s="17" t="s">
        <v>4</v>
      </c>
      <c r="B49" s="31"/>
      <c r="C49" s="31"/>
      <c r="D49" s="18" t="s">
        <v>5</v>
      </c>
      <c r="E49" s="31"/>
      <c r="F49" s="31"/>
    </row>
    <row r="50" spans="1:6" x14ac:dyDescent="0.25">
      <c r="A50" s="19" t="s">
        <v>84</v>
      </c>
      <c r="B50" s="31">
        <v>0</v>
      </c>
      <c r="C50" s="31">
        <v>0</v>
      </c>
      <c r="D50" s="20" t="s">
        <v>85</v>
      </c>
      <c r="E50" s="31">
        <v>0</v>
      </c>
      <c r="F50" s="31">
        <v>0</v>
      </c>
    </row>
    <row r="51" spans="1:6" x14ac:dyDescent="0.25">
      <c r="A51" s="19" t="s">
        <v>86</v>
      </c>
      <c r="B51" s="31">
        <v>0</v>
      </c>
      <c r="C51" s="31">
        <v>0</v>
      </c>
      <c r="D51" s="20" t="s">
        <v>87</v>
      </c>
      <c r="E51" s="31">
        <v>0</v>
      </c>
      <c r="F51" s="31">
        <v>0</v>
      </c>
    </row>
    <row r="52" spans="1:6" x14ac:dyDescent="0.25">
      <c r="A52" s="19" t="s">
        <v>88</v>
      </c>
      <c r="B52" s="31">
        <v>363328148.04000002</v>
      </c>
      <c r="C52" s="31">
        <v>363328148.04000002</v>
      </c>
      <c r="D52" s="20" t="s">
        <v>89</v>
      </c>
      <c r="E52" s="31">
        <v>0</v>
      </c>
      <c r="F52" s="31">
        <v>0</v>
      </c>
    </row>
    <row r="53" spans="1:6" x14ac:dyDescent="0.25">
      <c r="A53" s="19" t="s">
        <v>90</v>
      </c>
      <c r="B53" s="31">
        <v>104492278.73</v>
      </c>
      <c r="C53" s="31">
        <v>95760410.950000003</v>
      </c>
      <c r="D53" s="20" t="s">
        <v>91</v>
      </c>
      <c r="E53" s="31">
        <v>0</v>
      </c>
      <c r="F53" s="31">
        <v>0</v>
      </c>
    </row>
    <row r="54" spans="1:6" x14ac:dyDescent="0.25">
      <c r="A54" s="19" t="s">
        <v>92</v>
      </c>
      <c r="B54" s="31">
        <v>1351269</v>
      </c>
      <c r="C54" s="31">
        <v>1351269</v>
      </c>
      <c r="D54" s="20" t="s">
        <v>93</v>
      </c>
      <c r="E54" s="31">
        <v>0</v>
      </c>
      <c r="F54" s="31">
        <v>0</v>
      </c>
    </row>
    <row r="55" spans="1:6" x14ac:dyDescent="0.25">
      <c r="A55" s="19" t="s">
        <v>94</v>
      </c>
      <c r="B55" s="31">
        <v>-78051402.650000006</v>
      </c>
      <c r="C55" s="31">
        <v>-78051402.650000006</v>
      </c>
      <c r="D55" s="20" t="s">
        <v>95</v>
      </c>
      <c r="E55" s="31">
        <v>0</v>
      </c>
      <c r="F55" s="31">
        <v>0</v>
      </c>
    </row>
    <row r="56" spans="1:6" x14ac:dyDescent="0.25">
      <c r="A56" s="19" t="s">
        <v>96</v>
      </c>
      <c r="B56" s="31">
        <v>0</v>
      </c>
      <c r="C56" s="31">
        <v>0</v>
      </c>
      <c r="D56" s="21"/>
      <c r="E56" s="31"/>
      <c r="F56" s="31"/>
    </row>
    <row r="57" spans="1:6" x14ac:dyDescent="0.25">
      <c r="A57" s="19" t="s">
        <v>97</v>
      </c>
      <c r="B57" s="31">
        <v>0</v>
      </c>
      <c r="C57" s="31">
        <v>0</v>
      </c>
      <c r="D57" s="21" t="s">
        <v>98</v>
      </c>
      <c r="E57" s="30">
        <f>SUM(E50:E55)</f>
        <v>0</v>
      </c>
      <c r="F57" s="30">
        <f>SUM(F50:F55)</f>
        <v>0</v>
      </c>
    </row>
    <row r="58" spans="1:6" x14ac:dyDescent="0.25">
      <c r="A58" s="19" t="s">
        <v>99</v>
      </c>
      <c r="B58" s="31">
        <v>0</v>
      </c>
      <c r="C58" s="31">
        <v>0</v>
      </c>
      <c r="D58" s="18"/>
      <c r="E58" s="31"/>
      <c r="F58" s="31"/>
    </row>
    <row r="59" spans="1:6" x14ac:dyDescent="0.25">
      <c r="A59" s="22"/>
      <c r="B59" s="31"/>
      <c r="C59" s="31"/>
      <c r="D59" s="21" t="s">
        <v>100</v>
      </c>
      <c r="E59" s="30">
        <f>E47+E57</f>
        <v>95763040.439999998</v>
      </c>
      <c r="F59" s="30">
        <f>F47+F57</f>
        <v>92536077.75999999</v>
      </c>
    </row>
    <row r="60" spans="1:6" x14ac:dyDescent="0.25">
      <c r="A60" s="23" t="s">
        <v>101</v>
      </c>
      <c r="B60" s="30">
        <f>SUM(B50:B58)</f>
        <v>391120293.12</v>
      </c>
      <c r="C60" s="30">
        <f>SUM(C50:C58)</f>
        <v>382388425.34000003</v>
      </c>
      <c r="D60" s="20"/>
      <c r="E60" s="31"/>
      <c r="F60" s="31"/>
    </row>
    <row r="61" spans="1:6" x14ac:dyDescent="0.25">
      <c r="A61" s="22"/>
      <c r="B61" s="30"/>
      <c r="C61" s="30"/>
      <c r="D61" s="21" t="s">
        <v>102</v>
      </c>
      <c r="E61" s="31"/>
      <c r="F61" s="31"/>
    </row>
    <row r="62" spans="1:6" x14ac:dyDescent="0.25">
      <c r="A62" s="23" t="s">
        <v>103</v>
      </c>
      <c r="B62" s="30">
        <f>B47+B60</f>
        <v>936876103.35009992</v>
      </c>
      <c r="C62" s="30">
        <f>C47+C60</f>
        <v>921637938.48000014</v>
      </c>
      <c r="D62" s="21"/>
      <c r="E62" s="31"/>
      <c r="F62" s="31"/>
    </row>
    <row r="63" spans="1:6" x14ac:dyDescent="0.25">
      <c r="A63" s="22"/>
      <c r="B63" s="31"/>
      <c r="C63" s="31"/>
      <c r="D63" s="21" t="s">
        <v>104</v>
      </c>
      <c r="E63" s="30">
        <f>E64+E65+E66</f>
        <v>2</v>
      </c>
      <c r="F63" s="30">
        <f>F64+F65+F66</f>
        <v>2</v>
      </c>
    </row>
    <row r="64" spans="1:6" x14ac:dyDescent="0.25">
      <c r="A64" s="22"/>
      <c r="B64" s="9"/>
      <c r="C64" s="9"/>
      <c r="D64" s="20" t="s">
        <v>105</v>
      </c>
      <c r="E64" s="31">
        <v>2</v>
      </c>
      <c r="F64" s="31">
        <v>2</v>
      </c>
    </row>
    <row r="65" spans="1:8" x14ac:dyDescent="0.25">
      <c r="A65" s="22"/>
      <c r="B65" s="9"/>
      <c r="C65" s="9"/>
      <c r="D65" s="20" t="s">
        <v>106</v>
      </c>
      <c r="E65" s="31">
        <v>0</v>
      </c>
      <c r="F65" s="31">
        <v>0</v>
      </c>
    </row>
    <row r="66" spans="1:8" x14ac:dyDescent="0.25">
      <c r="A66" s="22"/>
      <c r="B66" s="9"/>
      <c r="C66" s="9"/>
      <c r="D66" s="20" t="s">
        <v>107</v>
      </c>
      <c r="E66" s="31">
        <v>0</v>
      </c>
      <c r="F66" s="31">
        <v>0</v>
      </c>
    </row>
    <row r="67" spans="1:8" x14ac:dyDescent="0.25">
      <c r="A67" s="22"/>
      <c r="B67" s="9"/>
      <c r="C67" s="9"/>
      <c r="D67" s="20"/>
      <c r="E67" s="31"/>
      <c r="F67" s="31"/>
    </row>
    <row r="68" spans="1:8" x14ac:dyDescent="0.25">
      <c r="A68" s="22"/>
      <c r="B68" s="9"/>
      <c r="C68" s="9"/>
      <c r="D68" s="21" t="s">
        <v>108</v>
      </c>
      <c r="E68" s="30">
        <f>SUM(E69:E73)</f>
        <v>841113060.91009998</v>
      </c>
      <c r="F68" s="30">
        <f>SUM(F69:F73)</f>
        <v>829101858.72000003</v>
      </c>
    </row>
    <row r="69" spans="1:8" x14ac:dyDescent="0.25">
      <c r="A69" s="22"/>
      <c r="B69" s="9"/>
      <c r="C69" s="9"/>
      <c r="D69" s="20" t="s">
        <v>109</v>
      </c>
      <c r="E69" s="31">
        <v>11946453.65</v>
      </c>
      <c r="F69" s="31">
        <v>-3125178.87</v>
      </c>
      <c r="H69" s="32"/>
    </row>
    <row r="70" spans="1:8" x14ac:dyDescent="0.25">
      <c r="A70" s="22"/>
      <c r="B70" s="9"/>
      <c r="C70" s="9"/>
      <c r="D70" s="20" t="s">
        <v>110</v>
      </c>
      <c r="E70" s="31">
        <v>829166607.26010001</v>
      </c>
      <c r="F70" s="31">
        <v>832227037.59000003</v>
      </c>
    </row>
    <row r="71" spans="1:8" x14ac:dyDescent="0.25">
      <c r="A71" s="22"/>
      <c r="B71" s="9"/>
      <c r="C71" s="9"/>
      <c r="D71" s="20" t="s">
        <v>111</v>
      </c>
      <c r="E71" s="31">
        <v>0</v>
      </c>
      <c r="F71" s="31">
        <v>0</v>
      </c>
    </row>
    <row r="72" spans="1:8" x14ac:dyDescent="0.25">
      <c r="A72" s="22"/>
      <c r="B72" s="9"/>
      <c r="C72" s="9"/>
      <c r="D72" s="20" t="s">
        <v>112</v>
      </c>
      <c r="E72" s="31">
        <v>0</v>
      </c>
      <c r="F72" s="31">
        <v>0</v>
      </c>
    </row>
    <row r="73" spans="1:8" x14ac:dyDescent="0.25">
      <c r="A73" s="22"/>
      <c r="B73" s="9"/>
      <c r="C73" s="9"/>
      <c r="D73" s="20" t="s">
        <v>113</v>
      </c>
      <c r="E73" s="31">
        <v>0</v>
      </c>
      <c r="F73" s="31">
        <v>0</v>
      </c>
    </row>
    <row r="74" spans="1:8" x14ac:dyDescent="0.25">
      <c r="A74" s="22"/>
      <c r="B74" s="9"/>
      <c r="C74" s="9"/>
      <c r="D74" s="20"/>
      <c r="E74" s="31"/>
      <c r="F74" s="31"/>
    </row>
    <row r="75" spans="1:8" ht="22.5" x14ac:dyDescent="0.25">
      <c r="A75" s="22"/>
      <c r="B75" s="9"/>
      <c r="C75" s="9"/>
      <c r="D75" s="21" t="s">
        <v>114</v>
      </c>
      <c r="E75" s="31">
        <f>E76+E77</f>
        <v>0</v>
      </c>
      <c r="F75" s="31">
        <f>F76+F77</f>
        <v>0</v>
      </c>
    </row>
    <row r="76" spans="1:8" x14ac:dyDescent="0.25">
      <c r="A76" s="22"/>
      <c r="B76" s="9"/>
      <c r="C76" s="9"/>
      <c r="D76" s="20" t="s">
        <v>115</v>
      </c>
      <c r="E76" s="31">
        <v>0</v>
      </c>
      <c r="F76" s="31">
        <v>0</v>
      </c>
    </row>
    <row r="77" spans="1:8" x14ac:dyDescent="0.25">
      <c r="A77" s="22"/>
      <c r="B77" s="9"/>
      <c r="C77" s="9"/>
      <c r="D77" s="20" t="s">
        <v>116</v>
      </c>
      <c r="E77" s="31">
        <v>0</v>
      </c>
      <c r="F77" s="31">
        <v>0</v>
      </c>
    </row>
    <row r="78" spans="1:8" x14ac:dyDescent="0.25">
      <c r="A78" s="22"/>
      <c r="B78" s="9"/>
      <c r="C78" s="9"/>
      <c r="D78" s="20"/>
      <c r="E78" s="31"/>
      <c r="F78" s="31"/>
    </row>
    <row r="79" spans="1:8" x14ac:dyDescent="0.25">
      <c r="A79" s="22"/>
      <c r="B79" s="9"/>
      <c r="C79" s="9"/>
      <c r="D79" s="21" t="s">
        <v>117</v>
      </c>
      <c r="E79" s="30">
        <f>E63+E68+E75</f>
        <v>841113062.91009998</v>
      </c>
      <c r="F79" s="30">
        <f>F63+F68+F75</f>
        <v>829101860.72000003</v>
      </c>
    </row>
    <row r="80" spans="1:8" x14ac:dyDescent="0.25">
      <c r="A80" s="22"/>
      <c r="B80" s="9"/>
      <c r="C80" s="9"/>
      <c r="D80" s="20"/>
      <c r="E80" s="31"/>
      <c r="F80" s="31"/>
    </row>
    <row r="81" spans="1:6" x14ac:dyDescent="0.25">
      <c r="A81" s="22"/>
      <c r="B81" s="9"/>
      <c r="C81" s="9"/>
      <c r="D81" s="21" t="s">
        <v>118</v>
      </c>
      <c r="E81" s="30">
        <f>E59+E79</f>
        <v>936876103.35010004</v>
      </c>
      <c r="F81" s="30">
        <f>F59+F79</f>
        <v>921637938.48000002</v>
      </c>
    </row>
    <row r="82" spans="1:6" x14ac:dyDescent="0.25">
      <c r="A82" s="22"/>
      <c r="B82" s="9"/>
      <c r="C82" s="9"/>
      <c r="D82" s="24"/>
      <c r="E82" s="9"/>
      <c r="F82" s="9"/>
    </row>
    <row r="83" spans="1:6" x14ac:dyDescent="0.25">
      <c r="A83" s="22"/>
      <c r="B83" s="9"/>
      <c r="C83" s="9"/>
      <c r="D83" s="24"/>
      <c r="E83" s="9"/>
      <c r="F83" s="9"/>
    </row>
    <row r="84" spans="1:6" x14ac:dyDescent="0.25">
      <c r="A84" s="22"/>
      <c r="B84" s="9"/>
      <c r="C84" s="9"/>
      <c r="D84" s="24"/>
      <c r="E84" s="9"/>
      <c r="F84" s="9"/>
    </row>
    <row r="85" spans="1:6" ht="15.75" thickBot="1" x14ac:dyDescent="0.3">
      <c r="A85" s="25"/>
      <c r="B85" s="26"/>
      <c r="C85" s="26"/>
      <c r="D85" s="27"/>
      <c r="E85" s="26"/>
      <c r="F85" s="26"/>
    </row>
    <row r="87" spans="1:6" x14ac:dyDescent="0.25">
      <c r="A87" s="33"/>
      <c r="B87" s="33"/>
      <c r="C87" s="33"/>
      <c r="D87" s="33"/>
      <c r="E87" s="33"/>
    </row>
  </sheetData>
  <mergeCells count="6">
    <mergeCell ref="A87:E87"/>
    <mergeCell ref="A5:F5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</vt:lpstr>
      <vt:lpstr>'LDF-1'!Área_de_impresión</vt:lpstr>
      <vt:lpstr>'LDF-1'!Títulos_a_imprimir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JORGEVEGA</cp:lastModifiedBy>
  <cp:lastPrinted>2023-10-17T16:54:45Z</cp:lastPrinted>
  <dcterms:created xsi:type="dcterms:W3CDTF">2016-10-26T15:26:32Z</dcterms:created>
  <dcterms:modified xsi:type="dcterms:W3CDTF">2023-10-17T16:56:13Z</dcterms:modified>
</cp:coreProperties>
</file>