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COMPRAS03\Desktop\ASE\2023\3ER TRIMESTRE 2023\04 Notas de Gestion Administrativa\"/>
    </mc:Choice>
  </mc:AlternateContent>
  <xr:revisionPtr revIDLastSave="0" documentId="13_ncr:1_{7A7686ED-B036-41C6-84A5-9643E8DF3F8F}" xr6:coauthVersionLast="47" xr6:coauthVersionMax="47" xr10:uidLastSave="{00000000-0000-0000-0000-000000000000}"/>
  <bookViews>
    <workbookView xWindow="-120" yWindow="-120" windowWidth="20640" windowHeight="11040" tabRatio="851" xr2:uid="{00000000-000D-0000-FFFF-FFFF00000000}"/>
  </bookViews>
  <sheets>
    <sheet name="7.GA.8.1" sheetId="64" r:id="rId1"/>
  </sheets>
  <definedNames>
    <definedName name="ANEXO">#REF!</definedName>
    <definedName name="_xlnm.Print_Area" localSheetId="0">'7.GA.8.1'!$A$1:$J$126</definedName>
    <definedName name="_xlnm.Print_Titles" localSheetId="0">'7.GA.8.1'!$1:$7</definedName>
    <definedName name="X">#REF!</definedName>
  </definedNames>
  <calcPr calcId="181029"/>
</workbook>
</file>

<file path=xl/calcChain.xml><?xml version="1.0" encoding="utf-8"?>
<calcChain xmlns="http://schemas.openxmlformats.org/spreadsheetml/2006/main">
  <c r="I90" i="64" l="1"/>
  <c r="I89" i="64"/>
  <c r="I40" i="64"/>
  <c r="J40" i="64" s="1"/>
  <c r="I39" i="64"/>
  <c r="J39" i="64" s="1"/>
  <c r="I38" i="64"/>
  <c r="J38" i="64" s="1"/>
  <c r="I75" i="64"/>
  <c r="J75" i="64" s="1"/>
  <c r="I74" i="64"/>
  <c r="J74" i="64" s="1"/>
  <c r="I88" i="64"/>
  <c r="J88" i="64" s="1"/>
  <c r="I73" i="64"/>
  <c r="J73" i="64" s="1"/>
  <c r="I56" i="64"/>
  <c r="J56" i="64" s="1"/>
  <c r="I22" i="64"/>
  <c r="J22" i="64" s="1"/>
  <c r="I21" i="64"/>
  <c r="J21" i="64" s="1"/>
  <c r="I20" i="64"/>
  <c r="J20" i="64" s="1"/>
  <c r="I19" i="64"/>
  <c r="J19" i="64" s="1"/>
  <c r="I18" i="64"/>
  <c r="J18" i="64" s="1"/>
  <c r="I17" i="64"/>
  <c r="J17" i="64" s="1"/>
  <c r="I16" i="64"/>
  <c r="J16" i="64" s="1"/>
  <c r="I15" i="64"/>
  <c r="J15" i="64" s="1"/>
  <c r="I8" i="64"/>
  <c r="J8" i="64" s="1"/>
  <c r="I83" i="64"/>
  <c r="J83" i="64" s="1"/>
  <c r="I82" i="64"/>
  <c r="J82" i="64" s="1"/>
  <c r="I53" i="64"/>
  <c r="J53" i="64" s="1"/>
  <c r="I14" i="64"/>
  <c r="J14" i="64" s="1"/>
  <c r="I62" i="64"/>
  <c r="J62" i="64" s="1"/>
  <c r="I81" i="64"/>
  <c r="J81" i="64" s="1"/>
  <c r="I80" i="64"/>
  <c r="J80" i="64" s="1"/>
  <c r="I79" i="64"/>
  <c r="J79" i="64" s="1"/>
  <c r="I78" i="64"/>
  <c r="J78" i="64" s="1"/>
  <c r="I52" i="64"/>
  <c r="J52" i="64" s="1"/>
  <c r="I51" i="64"/>
  <c r="J51" i="64" s="1"/>
  <c r="I87" i="64"/>
  <c r="J87" i="64" s="1"/>
  <c r="I77" i="64"/>
  <c r="J77" i="64" s="1"/>
  <c r="I49" i="64" l="1"/>
  <c r="J49" i="64" s="1"/>
  <c r="I86" i="64"/>
  <c r="J86" i="64" s="1"/>
  <c r="I45" i="64"/>
  <c r="J45" i="64" s="1"/>
  <c r="I44" i="64"/>
  <c r="J44" i="64" s="1"/>
  <c r="I85" i="64" l="1"/>
  <c r="J85" i="64" s="1"/>
  <c r="I84" i="64"/>
  <c r="J84" i="64" s="1"/>
  <c r="I72" i="64"/>
  <c r="J72" i="64" s="1"/>
  <c r="I71" i="64"/>
  <c r="J71" i="64" s="1"/>
  <c r="I70" i="64"/>
  <c r="J70" i="64" s="1"/>
  <c r="I69" i="64"/>
  <c r="J69" i="64" s="1"/>
  <c r="I50" i="64"/>
  <c r="J50" i="64" s="1"/>
  <c r="I48" i="64"/>
  <c r="J48" i="64" s="1"/>
  <c r="I47" i="64"/>
  <c r="J47" i="64" s="1"/>
  <c r="I46" i="64"/>
  <c r="J46" i="64" s="1"/>
  <c r="I42" i="64"/>
  <c r="J42" i="64" s="1"/>
  <c r="I41" i="64"/>
  <c r="J41" i="64" s="1"/>
  <c r="I37" i="64"/>
  <c r="J37" i="64" s="1"/>
  <c r="I36" i="64"/>
  <c r="J36" i="64" s="1"/>
  <c r="I35" i="64"/>
  <c r="J35" i="64" s="1"/>
  <c r="I34" i="64"/>
  <c r="J34" i="64" s="1"/>
  <c r="I33" i="64"/>
  <c r="J33" i="64" s="1"/>
  <c r="I32" i="64"/>
  <c r="J32" i="64" s="1"/>
  <c r="I31" i="64"/>
  <c r="J31" i="64" s="1"/>
  <c r="I30" i="64"/>
  <c r="J30" i="64" s="1"/>
  <c r="I29" i="64"/>
  <c r="J29" i="64" s="1"/>
  <c r="I28" i="64"/>
  <c r="J28" i="64" s="1"/>
  <c r="I27" i="64"/>
  <c r="J27" i="64" s="1"/>
  <c r="I13" i="64"/>
  <c r="J13" i="64" s="1"/>
  <c r="I12" i="64"/>
  <c r="J12" i="64" s="1"/>
  <c r="I11" i="64"/>
  <c r="J11" i="64" s="1"/>
  <c r="I10" i="64"/>
  <c r="J10" i="64" s="1"/>
  <c r="I9" i="64"/>
  <c r="J9" i="64" s="1"/>
  <c r="J95" i="64" l="1"/>
</calcChain>
</file>

<file path=xl/sharedStrings.xml><?xml version="1.0" encoding="utf-8"?>
<sst xmlns="http://schemas.openxmlformats.org/spreadsheetml/2006/main" count="364" uniqueCount="195">
  <si>
    <t>Cuenta Contable</t>
  </si>
  <si>
    <t>Depreciación del período</t>
  </si>
  <si>
    <t>Depreciación acumulada</t>
  </si>
  <si>
    <t>Patrimonio de organismos descentralizados de control presupuestario directo, según corresponda.</t>
  </si>
  <si>
    <t>e)</t>
  </si>
  <si>
    <t>Inversiones en empresas de participación minoritaria.</t>
  </si>
  <si>
    <t>d)</t>
  </si>
  <si>
    <t>Inversiones en empresas de participación mayoritaria.</t>
  </si>
  <si>
    <t>c)</t>
  </si>
  <si>
    <t>Patrimonio de Organismos descentralizados de Control Presupuestario Indirecto.</t>
  </si>
  <si>
    <t>b)</t>
  </si>
  <si>
    <t>Inversiones en valores.</t>
  </si>
  <si>
    <t>a)</t>
  </si>
  <si>
    <t>Adicionalmente, se deben incluir las explicaciones de las principales variaciones en el activo, en cuadros comparativos como sigue:</t>
  </si>
  <si>
    <t>Administración de activos; planeación con el objetivo de que el ente los utilice de manera más efectiva.</t>
  </si>
  <si>
    <t>Desmantelamiento de Activos, procedimientos, implicaciones, efectos contables</t>
  </si>
  <si>
    <t>Otras circunstancias de carácter significativo que afecten el activo, tales como bienes en garantía, señalados en embargos, litigios, títulos de inversiones entregados en garantías, baja significativa del valor de inversiones financieras, etc.</t>
  </si>
  <si>
    <t>Riesgos por tipo de cambio o tipo de interés de las inversiones financieras</t>
  </si>
  <si>
    <t>Cambios en el porcentaje de depreciación o valor residual de los activos.</t>
  </si>
  <si>
    <t>En este espacio se deberá informar lo siguiente:</t>
  </si>
  <si>
    <t>NOTAS:</t>
  </si>
  <si>
    <t>Valor neto en libros</t>
  </si>
  <si>
    <t>Valor de incorporación</t>
  </si>
  <si>
    <t>% de depreciación, deterioro o amortización anual</t>
  </si>
  <si>
    <t>Vida Útil</t>
  </si>
  <si>
    <t>Fecha de Incorporación</t>
  </si>
  <si>
    <t>Descripción del Activo</t>
  </si>
  <si>
    <t>Clave s/catálogo de bienes</t>
  </si>
  <si>
    <t>Reporte Analítico del Activo</t>
  </si>
  <si>
    <t>COMISION MUNICIPAL DE AGUA POTABLE Y ALCANTARILLADO
 DEL MUNICIPIO DE ALTAMIRA TAMAULIPAS</t>
  </si>
  <si>
    <t>12413-00000</t>
  </si>
  <si>
    <t>TOTAL</t>
  </si>
  <si>
    <t>03 AÑOS</t>
  </si>
  <si>
    <t>12462-00000</t>
  </si>
  <si>
    <t>10 AÑOS</t>
  </si>
  <si>
    <t>12466-00000</t>
  </si>
  <si>
    <t>12469-00006</t>
  </si>
  <si>
    <t>12441-00000</t>
  </si>
  <si>
    <t>12442-00000</t>
  </si>
  <si>
    <t>COMP-2184-2023</t>
  </si>
  <si>
    <t>COMP-2185-2023</t>
  </si>
  <si>
    <t>COMP-2186-2023</t>
  </si>
  <si>
    <t>COMP-2187-2023</t>
  </si>
  <si>
    <t>COMP-2188-2023</t>
  </si>
  <si>
    <t>TRAN-91-2023</t>
  </si>
  <si>
    <t>TRAN-90-2023</t>
  </si>
  <si>
    <t>TRAN-93-2023</t>
  </si>
  <si>
    <t>TRAN-92-2023</t>
  </si>
  <si>
    <t>TRAN-94-2023</t>
  </si>
  <si>
    <t>TRAN-96-2023</t>
  </si>
  <si>
    <t>TRAN-97-2023</t>
  </si>
  <si>
    <t>TRAN-95-2023</t>
  </si>
  <si>
    <t>TRAN-98-2023</t>
  </si>
  <si>
    <t>TRAN-99-2023</t>
  </si>
  <si>
    <t>TRAN-100-2023</t>
  </si>
  <si>
    <t>MOB-2419-2023</t>
  </si>
  <si>
    <t>MOB-2420-2023</t>
  </si>
  <si>
    <t>MAQ-1600-2023</t>
  </si>
  <si>
    <t>MAQ-1598-2023</t>
  </si>
  <si>
    <t>MAQ-1596-2023</t>
  </si>
  <si>
    <t>MAQ-1597-2023</t>
  </si>
  <si>
    <t>MAQ-1606-2023</t>
  </si>
  <si>
    <t>MAQ-1608-2023</t>
  </si>
  <si>
    <t>MAQ-1607-2023</t>
  </si>
  <si>
    <t>MAQ-1603-2023</t>
  </si>
  <si>
    <t>MAQ-1604-2023</t>
  </si>
  <si>
    <t>MAQ-1605-2023</t>
  </si>
  <si>
    <t>ELEC-0079-2023</t>
  </si>
  <si>
    <t>MAQ-1599-2023</t>
  </si>
  <si>
    <t>MAQ-1601-2023</t>
  </si>
  <si>
    <t>MAQ-1602-2023</t>
  </si>
  <si>
    <t>LAPTOP GAMER  HP VICTUS, 16-d0523la Full HD Intel Corei7 Nvidia Geforce RTX 3050, 8GB SSD</t>
  </si>
  <si>
    <t>COMPUTADORA I5 RAM, 8GB. DISCO DURO SOLIDO 500GB</t>
  </si>
  <si>
    <t>LAPTOP 15.6" CON PROCESADOR INTEL CORE I5.8 GB DE RAM, DISCO DURO DE ESTADO SÓLIDO 256 GBS</t>
  </si>
  <si>
    <t>CPU PROCESADOR INTEL GOLDEN RAM 16GB SSD 240 GB</t>
  </si>
  <si>
    <t>S10 MAX PICK UP CHASIS CABINA 2.4 4X2, CHEVROLET.</t>
  </si>
  <si>
    <t>SUZUKI IGNIS GL MT MODELO: 2021</t>
  </si>
  <si>
    <t xml:space="preserve">SUZUKI IGNIS GL MT MODELO: 2021, SERIE:JS2FH81S2M6304425 </t>
  </si>
  <si>
    <t>NISSAN NP300 ESTACAS TM AC MODELO: 2021. SERIE: 3N6D35AXMK813174</t>
  </si>
  <si>
    <t>NISSAN NP300 ESTACAS TM AC MODELO: 2021. SERIE:   3N6AD35AXMK814180</t>
  </si>
  <si>
    <t>NISSAN NP300 ESTACAS TM AC MODELO: 2021. SERIE: 3N6AD35A9MK813411</t>
  </si>
  <si>
    <t>FORD TRANSIT BUS LWB AC MODELO 2020</t>
  </si>
  <si>
    <t>CAMIONETA SILVERADO 3500, CHASIS WT, AIRE ACONDICIONADO, BOLSAS DE AIRE, RINES DE ACERO 17", INFOENTRETENIMIENTO, ONSTAR 4G LTE WI-FI, FRENOS ABS, MOTOR 6.6 LTS., 8 CILINDROS, TRANSMISION AUTOMATICA</t>
  </si>
  <si>
    <t>CAJA DE CARGA DE REDILAS PARA CAMIONETA</t>
  </si>
  <si>
    <t>BOMBA SUMERGIBLE MARCA ALTAMIRA DE 50 HP 460 VOLTS AMP: 57.5 FASES: 3 MOD COBA8/500/3460 NO. DE SERIE 21120519 RANGO DE FLUJO: 1000 A 10500 LPM DESCARGA: 8" RANGO DE CARGA: 5 A 35 M SOLIDOS 80 MM</t>
  </si>
  <si>
    <t>BOMBA SUMERGIBLE DE 2HP MONOFASICA 220 VOLTS MARCA BARNESA</t>
  </si>
  <si>
    <t>BOMBA SUMERGIBLE DE 5HP 220 VOLTS, MANEJO DE AGUAS NEGRAS PARA CARCAMO VENUSTIANO CARRANZA</t>
  </si>
  <si>
    <t>BOMBA SUMERGIBLE PARA AGUA RESIDUAL, MARCA ESPA, MODELO DRA INEX DE 1.5HP, 1 FASE, 110 VOLTS.</t>
  </si>
  <si>
    <t>MOTOR SUMERGIBLE MARCA FRANKLIN 6" 20 HP 3F 230 V S FIGHT MODELO: 2366048120</t>
  </si>
  <si>
    <t>BOMBA SUMERGIBLE DE 2HP MANEJO DE AGUAS NEGRAS MARCA BARNES TIPO MONOFASICA 220 VOLTS PARA CARCAMO PASEO REAL</t>
  </si>
  <si>
    <t>BOMBA SUMERGIBLE PARA POZO PROFUNDO, MARCA ALTAMIRA, SERIE: KOR32, MODELO: KOR32 R250-3-1B, ACOPLADA A MOTOR FRANKLIN MSF6 253230 6" 25 HP 3F 230 VOLTS S.FIGHT</t>
  </si>
  <si>
    <t>PINZA AMPERIMETRICA DE CA/CC DE VERDADERO VALOR EFICAZ CON IFLEX FLUKE 378 FC</t>
  </si>
  <si>
    <t>MULTIMETRO DE AISLAMIENTO MARCA: FLUKE MODELO 1587 FC 6-1000 V</t>
  </si>
  <si>
    <t>SUMINISTRO DE CONTROL DEEPSEA 7420</t>
  </si>
  <si>
    <t>BOMBA VERTICAL TIPO TURBINA, SIN MOTOR MARCA: RODASE O SIMILAR CDT 75 MTS DE 75 A 80 LPS MODELO: BR 8X8 SERIE: 5494022 DE 75 HP.</t>
  </si>
  <si>
    <t>ANALIZADORES Y MONITORES DE GAS KIT DE EMERGENCIA PARA CONTROL DE FUGAS DE CLORO TIPO "A"</t>
  </si>
  <si>
    <t>ANALIZADORES Y MONITORES DE GAS KIT DE EMERGENCIA PARA CONTROL DE FUGAS DE CLORO TIPO "B"</t>
  </si>
  <si>
    <t>05 AÑOS</t>
  </si>
  <si>
    <t>COM-ALT-MAQ-1624-2023</t>
  </si>
  <si>
    <t>INVERSORA: SOLDADORA ARCTRON 200 PESO 7KG/INVERSORA/TRABAJO: INDUSTRIAL LIGERO/ALIMENTACIÓN: 127/220V</t>
  </si>
  <si>
    <t>COM-ALT-MAQ-1612-2023</t>
  </si>
  <si>
    <t>BOMBA VERTICAL TIPO TURBINA, (SIN MOTOR) MARCA BNJ, DE 4 ETAPAS, LUBRICACIÓN DE AGUA, GASTO 25 LPS, CDT 50 MTS.</t>
  </si>
  <si>
    <t>COM-ALT-MAQ-1609-2023</t>
  </si>
  <si>
    <t xml:space="preserve">BOMBA SUMERGIBLE DE 20 HP TRIFASICA 220 VOLTS CDT 20 MTS 35 O 40 LXS MARCA NABOHI </t>
  </si>
  <si>
    <t>COM-ALT-MAQ-1610-2023</t>
  </si>
  <si>
    <t>COM-ALT-MAQ-1614-2023</t>
  </si>
  <si>
    <t>EQUIPO PARA SOLDAR Y CORTAR TRABAJO EXTRA PESADO CODIGO 4010 Y 44713 MARCA INFRA</t>
  </si>
  <si>
    <t>COM-ALT-MAQ-1615-2023</t>
  </si>
  <si>
    <t>COM-ALT-MAQ-1616-2023</t>
  </si>
  <si>
    <t>COM-ALT-MAQ-1617-2023</t>
  </si>
  <si>
    <t>COM-ALT-MOB-2421-2023</t>
  </si>
  <si>
    <t xml:space="preserve">MINI SPLIT DE 1.5 TONELADAS INVERTER ECOLÓGICO MARCA TRANE </t>
  </si>
  <si>
    <t>COM-ALT-COMP-2190-2023</t>
  </si>
  <si>
    <t>LAPTOP I5 GEN, 11 RAM, 8GB DISCO DURO 500GB 15.6"</t>
  </si>
  <si>
    <t>COM-ALT-MAQ-1618-2023</t>
  </si>
  <si>
    <t>MOTOBOMBA CENTRIFUGA HORIZONTAL, MARCA WDM, MODELO ME 1.50-1, DE 5HP, MONOFASICA, SUCCION 2", DESCARGA 1.5"</t>
  </si>
  <si>
    <t>COM-ALT-MAQ-1619-2023</t>
  </si>
  <si>
    <t xml:space="preserve">TALADRO PERCUTOR BRUSHLEER BAT 5A DEWALT </t>
  </si>
  <si>
    <t>COM-ALT-MAQ-1620-2023</t>
  </si>
  <si>
    <t>COM-ALT-MOB-2422-2023</t>
  </si>
  <si>
    <t>ESTRUCTURA DECORATIVA PARA USO EN EVENTOS DEL ORGANISMO</t>
  </si>
  <si>
    <t>COM-ALT-COMP-2197-2023</t>
  </si>
  <si>
    <t>COMPUTADORA CPU I5 8GB DE RAM DISCO DURO SOLIDO  DE 480GB ATX</t>
  </si>
  <si>
    <t>COM-ALT-COMP-2189-2023</t>
  </si>
  <si>
    <t>COMPUTADORA LAPTOP GAMER ASUS TUF GAMING A 15 ADVANTAGE EDITION 15.6" FULL HD AMD</t>
  </si>
  <si>
    <t>COM-ALT-COMP-2191-2023</t>
  </si>
  <si>
    <t>COMPUTADORA LAPTOP DELL LATITUDE 3220, 15.6" FULL HD, INTEL CORE I7, RAM 16GB, 512GB, SSD, WINDOWS 10 PRO 64-BIT, NEGRO</t>
  </si>
  <si>
    <t>COM-ALT-COMP-2192-2023</t>
  </si>
  <si>
    <t>COMPUTADORA CPU I5 DISCO DURO 256GB RAM 8GB</t>
  </si>
  <si>
    <t>COM-ALT-COMP-2193-2023</t>
  </si>
  <si>
    <t>COM-ALT-COMP-2194-2023</t>
  </si>
  <si>
    <t>COM-ALT-COMP-2195-2023</t>
  </si>
  <si>
    <t>COM-ALT-COMP-2196-2023</t>
  </si>
  <si>
    <t>COMPUTADORA CPU I5 DISCO DURO 256GB RAM 8GB, GABINETE ATX</t>
  </si>
  <si>
    <t>COM-ALT-MAQ-1621-2023</t>
  </si>
  <si>
    <t>BOMBA SUMERGIBLE DE 5HP MONOFASICA 220 VOLTS DESCARGA DE 3" PARA MANEJO DE LODOS</t>
  </si>
  <si>
    <t>COM-ALT-MAQ-1622-2023</t>
  </si>
  <si>
    <t>SUMINISTRO DE TRANSFORMADOR DE 150 KVA 13200/440/254 VOLTS CON 4 DERIVACIONES, 2 ARRIBA Y 2 ABAJO PARA VARIAR VOLTAJE AL 2.5% DE CADA PUNTO ENFRIADO EN ACEITE MARCA IG O SIMILAR</t>
  </si>
  <si>
    <t>COM-ALT-MAQ-1623-2023</t>
  </si>
  <si>
    <t>BOMBA VERTICAL TIPO TURBINA, 200HP, 460 VOLTS LPS, CDT 50 MTS, VEL 1760 RPM SUCCION 12 DIAM, 18" CON MOTOR DE 200 HP/460 VOLTS MARCA BNJ PARA PLANTA DUPORT.</t>
  </si>
  <si>
    <t>COM-ALT-MAQ-1611-2023</t>
  </si>
  <si>
    <t>ARRANCADOR SUAVE EN ESTADO SOLIDO. DE 250 HP MARCA SIEMENS</t>
  </si>
  <si>
    <t>COM-ALT-MAQ-1613-2023</t>
  </si>
  <si>
    <t>ARRANCADOR SUAVE EN ESTADO SOLIDO. DE 400 HP</t>
  </si>
  <si>
    <t>COM-ALT-TRAN-101-2023</t>
  </si>
  <si>
    <t>VEHICULO, MARCA: VOLKSWAGEN, SAVEIRO G CS ROBUST, MODELO: 2023</t>
  </si>
  <si>
    <t>COM-ALT-TRAN-102-2023</t>
  </si>
  <si>
    <t>COM-ALT-TRAN-103-2023</t>
  </si>
  <si>
    <t>12411-00000</t>
  </si>
  <si>
    <t>12464-00000</t>
  </si>
  <si>
    <t>12467-00000</t>
  </si>
  <si>
    <t>COM-ALT-COMP-2198-2023</t>
  </si>
  <si>
    <t>CPU I5 RAM 8GB GABINETE ATX</t>
  </si>
  <si>
    <t>COM-ALT-COMP-2199-2023</t>
  </si>
  <si>
    <t>COMPUTADORA CPU MINI PC INTEL CORE i3 10110U 2.10 GHZ, 8GB RAM, 256 SSD, 2 PUERTOS HDMI.</t>
  </si>
  <si>
    <t>COM-ALT-COMP-2200-2023</t>
  </si>
  <si>
    <t>COMPUTADORA CPU RYZEN 7 RAM, 8GB DISCO SOLIDO 480GB</t>
  </si>
  <si>
    <t>12421-00000</t>
  </si>
  <si>
    <t>COM-ALT-MOB-2428-2023</t>
  </si>
  <si>
    <t>PANTALLA SAMSUNG 65" MODELO CU7000</t>
  </si>
  <si>
    <t>12445-00000</t>
  </si>
  <si>
    <t>COM-ALT-TRAN-104-2023</t>
  </si>
  <si>
    <t>LANCHA DE FIBRA DE VIDRIO DE 20 PIES TIPO PATO</t>
  </si>
  <si>
    <t>COM-ALT-MAQ-1626-2023</t>
  </si>
  <si>
    <t>BOMBA SUMERGIBLE DE 2HP, MANEJO DE AGUAS NEGRAS MARCA BARNES MONOFASICA 220 VOLTS</t>
  </si>
  <si>
    <t>COM-ALT-MAQ-1627-2023</t>
  </si>
  <si>
    <t>BOMBA SUMERGIBLE DE 2HP, MANEJO DE AGUAS NEGRAS TIPO MONOFASICA 220 VOLTS, MARCA BARNES.</t>
  </si>
  <si>
    <t>COM-ALT-MAQ-1629-2023</t>
  </si>
  <si>
    <t>IMPULSOR P/ BOMBA TIPO TURBINA DE 14" DE DIAM. ACOPLADA A MOTOR DE 250HP 440 VOLTS MARCA FAIRBANKS MORSE CON IMPULSOR DE BRONCE 320 LPS 46 CDT MODELO 17H 7000 SERIE 1323161</t>
  </si>
  <si>
    <t>COM-ALT-MAQ-1630-2023</t>
  </si>
  <si>
    <t>COM-ALT-MAQ-1625-2023</t>
  </si>
  <si>
    <t>MOTOR FUERA DE BORDA 4 TIEMPOS 60 H.P. MARCA: YAMAHA, MODELO: FT60GEHDL, NUMERO DE SERIE: 36224</t>
  </si>
  <si>
    <t>COM-ALT-MAQ-1631-2023</t>
  </si>
  <si>
    <t>BOMBA SUMERGIBLE DE 15HP TRIFASICA 220 VOLTS GASTO DE 25LPS Y CDT DE 20 MTS. MARCA NAHOBI</t>
  </si>
  <si>
    <t>COM-ALT-TRAN-105-2023</t>
  </si>
  <si>
    <t>RETROEXCAVADORA MARCA CASE MODELO 851FX 4WD PLUS MOTOR A DIESEL AÑO 2023 SERIE: NKJ851FXAPKH33333, PEDIMENTO: 234339033003891</t>
  </si>
  <si>
    <t>COM-ALT-MOB-2423-2023</t>
  </si>
  <si>
    <t>MINI SPLIT DE 1 TONELADA 12000 BTM, 220V</t>
  </si>
  <si>
    <t>COM-ALT-MOB-2424-2023</t>
  </si>
  <si>
    <t>MINI SPLIT DE 1.5 TONELADAS</t>
  </si>
  <si>
    <t>COM-ALT-MOB-2425-2023</t>
  </si>
  <si>
    <t>MINISPLIT DE 1.5 TONELADAS</t>
  </si>
  <si>
    <t>COM-ALT-MOB-2427-2023</t>
  </si>
  <si>
    <t>MINISPLIT 2 TONELADAS</t>
  </si>
  <si>
    <t>COM-ALT-MOB-2426-2023</t>
  </si>
  <si>
    <t>MINISPLIT DE 1 TON 1200 BTU/H-208/230V-1F-60HZ INVERTER</t>
  </si>
  <si>
    <t>COM-ALT-MOB-2429-2023</t>
  </si>
  <si>
    <t>MINISPLIT 1TON 12000 BTU</t>
  </si>
  <si>
    <t>COM-ALT-MAQ-1628-2023</t>
  </si>
  <si>
    <t>TRANSFORMADOR TRIFASICO DE 45 KVA VOLTAJE PRIMARIO DE 13200 VOLTAJE, SECUNDARIO 440 NORMA J CONVENCIONAL ACERO AL CARBON DEVANADOS DE ALUMINIO MARCA CONTINENTAL PROLEC</t>
  </si>
  <si>
    <t>COM-ALT-MAQ-1632-2023</t>
  </si>
  <si>
    <t>BOMBA SUMERGIBLE DE 7.5HP/220 VOLTS GASTO DE 15 LPS Y CARGA DE 15 METROS</t>
  </si>
  <si>
    <t>COM-ALT-MAQ-1633-2023</t>
  </si>
  <si>
    <t>CUERPO DE TAZONES COMPLETO PARA BOMBA VERTICAL TIPO TURBINA DE 200HP MODELO 15H-7000 FABRICADO EN HIERRO GRIS ASTM A48 CL30 FLECHA DE LA BOMBA DE 1-15/16" DE DIAMETRO PARA PLANTA DUPORT</t>
  </si>
  <si>
    <t>AL 30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</si>
</sst>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General_)"/>
    <numFmt numFmtId="167" formatCode="_-* #,##0_-;\-* #,##0_-;_-* &quot;-&quot;??_-;_-@_-"/>
  </numFmts>
  <fonts count="19"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b/>
      <sz val="10"/>
      <name val="Arial"/>
      <family val="2"/>
    </font>
    <font>
      <b/>
      <sz val="11"/>
      <name val="Arial"/>
      <family val="2"/>
    </font>
    <font>
      <u/>
      <sz val="10"/>
      <color theme="10"/>
      <name val="Arial"/>
      <family val="2"/>
    </font>
    <font>
      <sz val="8"/>
      <name val="Tahoma"/>
      <family val="2"/>
    </font>
    <font>
      <sz val="10"/>
      <color indexed="8"/>
      <name val="MS Sans Serif"/>
      <family val="2"/>
    </font>
    <font>
      <sz val="10"/>
      <name val="Arial"/>
      <family val="2"/>
    </font>
    <font>
      <sz val="8"/>
      <color theme="1"/>
      <name val="Arial"/>
      <family val="2"/>
    </font>
    <font>
      <sz val="11"/>
      <name val="Arial"/>
      <family val="2"/>
    </font>
    <font>
      <b/>
      <sz val="12"/>
      <name val="Arial"/>
      <family val="2"/>
    </font>
    <font>
      <sz val="9"/>
      <color theme="1"/>
      <name val="Arial"/>
      <family val="2"/>
    </font>
    <font>
      <b/>
      <sz val="10"/>
      <name val="Century Gothic"/>
      <family val="2"/>
    </font>
    <font>
      <b/>
      <sz val="10"/>
      <color theme="1"/>
      <name val="Arial"/>
      <family val="2"/>
    </font>
    <font>
      <sz val="10"/>
      <color theme="1"/>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rgb="FFFFC7CE"/>
      </patternFill>
    </fill>
    <fill>
      <patternFill patternType="solid">
        <fgColor rgb="FFFFFFCC"/>
      </patternFill>
    </fill>
    <fill>
      <patternFill patternType="solid">
        <fgColor theme="0" tint="-0.249977111117893"/>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s>
  <cellStyleXfs count="330">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6" fillId="0" borderId="0" applyNumberFormat="0" applyFill="0" applyBorder="0" applyAlignment="0" applyProtection="0"/>
    <xf numFmtId="0" fontId="2" fillId="2" borderId="0" applyNumberFormat="0" applyBorder="0" applyAlignment="0" applyProtection="0"/>
    <xf numFmtId="43" fontId="3"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8" fillId="0" borderId="0" applyNumberFormat="0" applyFont="0" applyFill="0" applyBorder="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165"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0" fillId="0" borderId="0"/>
    <xf numFmtId="0" fontId="3" fillId="0" borderId="0"/>
    <xf numFmtId="0" fontId="3" fillId="0" borderId="0"/>
    <xf numFmtId="0" fontId="9"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9" fillId="0" borderId="0"/>
    <xf numFmtId="0" fontId="3" fillId="0" borderId="0"/>
    <xf numFmtId="9" fontId="1" fillId="0" borderId="0" applyFont="0" applyFill="0" applyBorder="0" applyAlignment="0" applyProtection="0"/>
    <xf numFmtId="166" fontId="3" fillId="0" borderId="0"/>
    <xf numFmtId="0" fontId="3" fillId="0" borderId="0"/>
    <xf numFmtId="0" fontId="17"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67">
    <xf numFmtId="0" fontId="0" fillId="0" borderId="0" xfId="0"/>
    <xf numFmtId="0" fontId="13" fillId="0" borderId="0" xfId="0" applyFont="1" applyAlignment="1">
      <alignment horizontal="left" vertical="center"/>
    </xf>
    <xf numFmtId="0" fontId="3" fillId="0" borderId="0" xfId="144" applyAlignment="1">
      <alignment vertical="center"/>
    </xf>
    <xf numFmtId="0" fontId="11" fillId="0" borderId="0" xfId="144" applyFont="1" applyAlignment="1">
      <alignment vertical="center"/>
    </xf>
    <xf numFmtId="0" fontId="5" fillId="0" borderId="0" xfId="144" applyFont="1" applyAlignment="1">
      <alignment horizontal="center" vertical="center"/>
    </xf>
    <xf numFmtId="0" fontId="12" fillId="0" borderId="0" xfId="144" applyFont="1" applyAlignment="1">
      <alignment vertical="center" wrapText="1"/>
    </xf>
    <xf numFmtId="0" fontId="5" fillId="0" borderId="0" xfId="144" applyFont="1" applyAlignment="1">
      <alignment horizontal="center" vertical="center" wrapText="1"/>
    </xf>
    <xf numFmtId="0" fontId="3" fillId="0" borderId="11" xfId="144" applyBorder="1" applyAlignment="1">
      <alignment vertical="center"/>
    </xf>
    <xf numFmtId="0" fontId="3" fillId="0" borderId="9" xfId="144" applyBorder="1" applyAlignment="1">
      <alignment vertical="center"/>
    </xf>
    <xf numFmtId="0" fontId="3" fillId="0" borderId="9" xfId="144" applyBorder="1" applyAlignment="1">
      <alignment vertical="center" wrapText="1"/>
    </xf>
    <xf numFmtId="15" fontId="3" fillId="0" borderId="9" xfId="144" applyNumberFormat="1" applyBorder="1" applyAlignment="1">
      <alignment horizontal="center" vertical="center" wrapText="1"/>
    </xf>
    <xf numFmtId="0" fontId="3" fillId="0" borderId="13" xfId="144" applyBorder="1" applyAlignment="1">
      <alignment vertical="center"/>
    </xf>
    <xf numFmtId="0" fontId="4" fillId="0" borderId="0" xfId="144" applyFont="1" applyAlignment="1">
      <alignment vertical="center"/>
    </xf>
    <xf numFmtId="0" fontId="14" fillId="0" borderId="0" xfId="144" applyFont="1" applyAlignment="1">
      <alignment horizontal="center" vertical="center" wrapText="1"/>
    </xf>
    <xf numFmtId="10" fontId="5" fillId="0" borderId="0" xfId="144" applyNumberFormat="1" applyFont="1" applyAlignment="1">
      <alignment horizontal="center" vertical="center"/>
    </xf>
    <xf numFmtId="10" fontId="5" fillId="0" borderId="0" xfId="144" applyNumberFormat="1" applyFont="1" applyAlignment="1">
      <alignment horizontal="center" vertical="center" wrapText="1"/>
    </xf>
    <xf numFmtId="10" fontId="3" fillId="0" borderId="9" xfId="180" applyNumberFormat="1" applyFont="1" applyBorder="1" applyAlignment="1">
      <alignment horizontal="center" vertical="center" wrapText="1"/>
    </xf>
    <xf numFmtId="10" fontId="3" fillId="0" borderId="0" xfId="144" applyNumberFormat="1" applyAlignment="1">
      <alignment vertical="center"/>
    </xf>
    <xf numFmtId="10" fontId="14" fillId="0" borderId="0" xfId="144" applyNumberFormat="1" applyFont="1" applyAlignment="1">
      <alignment horizontal="center" vertical="center" wrapText="1"/>
    </xf>
    <xf numFmtId="0" fontId="4" fillId="0" borderId="17" xfId="144" applyFont="1" applyBorder="1" applyAlignment="1">
      <alignment vertical="center" wrapText="1"/>
    </xf>
    <xf numFmtId="0" fontId="4" fillId="0" borderId="9" xfId="144" applyFont="1" applyBorder="1" applyAlignment="1">
      <alignment vertical="center" wrapText="1"/>
    </xf>
    <xf numFmtId="167" fontId="11" fillId="0" borderId="0" xfId="1" applyNumberFormat="1" applyFont="1" applyAlignment="1">
      <alignment vertical="center"/>
    </xf>
    <xf numFmtId="167" fontId="4" fillId="0" borderId="0" xfId="1" applyNumberFormat="1" applyFont="1" applyAlignment="1">
      <alignment horizontal="right" vertical="center" wrapText="1"/>
    </xf>
    <xf numFmtId="167" fontId="4" fillId="0" borderId="12" xfId="1" applyNumberFormat="1" applyFont="1" applyBorder="1" applyAlignment="1">
      <alignment vertical="center" wrapText="1"/>
    </xf>
    <xf numFmtId="167" fontId="3" fillId="0" borderId="0" xfId="1" applyNumberFormat="1" applyFont="1" applyAlignment="1">
      <alignment vertical="center"/>
    </xf>
    <xf numFmtId="167" fontId="4" fillId="0" borderId="20" xfId="1" applyNumberFormat="1" applyFont="1" applyBorder="1" applyAlignment="1">
      <alignment vertical="center" wrapText="1"/>
    </xf>
    <xf numFmtId="167" fontId="5" fillId="0" borderId="0" xfId="1" applyNumberFormat="1" applyFont="1" applyAlignment="1">
      <alignment horizontal="center" vertical="center"/>
    </xf>
    <xf numFmtId="167" fontId="5" fillId="0" borderId="0" xfId="1" applyNumberFormat="1" applyFont="1" applyAlignment="1">
      <alignment horizontal="center" vertical="center" wrapText="1"/>
    </xf>
    <xf numFmtId="167" fontId="3" fillId="0" borderId="14" xfId="1" applyNumberFormat="1" applyFont="1" applyBorder="1" applyAlignment="1">
      <alignment vertical="center" wrapText="1"/>
    </xf>
    <xf numFmtId="167" fontId="3" fillId="0" borderId="13" xfId="1" applyNumberFormat="1" applyFont="1" applyBorder="1" applyAlignment="1">
      <alignment vertical="center"/>
    </xf>
    <xf numFmtId="167" fontId="3" fillId="0" borderId="10" xfId="1" applyNumberFormat="1" applyFont="1" applyFill="1" applyBorder="1" applyAlignment="1">
      <alignment vertical="center" wrapText="1"/>
    </xf>
    <xf numFmtId="0" fontId="3" fillId="0" borderId="21" xfId="144" applyBorder="1" applyAlignment="1">
      <alignment vertical="center"/>
    </xf>
    <xf numFmtId="0" fontId="3" fillId="0" borderId="3" xfId="144" applyBorder="1" applyAlignment="1">
      <alignment vertical="center" wrapText="1"/>
    </xf>
    <xf numFmtId="15" fontId="3" fillId="0" borderId="3" xfId="144" applyNumberFormat="1" applyBorder="1" applyAlignment="1">
      <alignment horizontal="center" vertical="center" wrapText="1"/>
    </xf>
    <xf numFmtId="167" fontId="3" fillId="0" borderId="3" xfId="1" applyNumberFormat="1" applyFont="1" applyFill="1" applyBorder="1" applyAlignment="1">
      <alignment vertical="center" wrapText="1"/>
    </xf>
    <xf numFmtId="0" fontId="3" fillId="0" borderId="3" xfId="144" applyBorder="1" applyAlignment="1">
      <alignment horizontal="center" vertical="center" wrapText="1"/>
    </xf>
    <xf numFmtId="10" fontId="3" fillId="0" borderId="3" xfId="180" applyNumberFormat="1" applyFont="1" applyFill="1" applyBorder="1" applyAlignment="1">
      <alignment horizontal="center" vertical="center" wrapText="1"/>
    </xf>
    <xf numFmtId="167" fontId="3" fillId="0" borderId="0" xfId="144" applyNumberFormat="1" applyAlignment="1">
      <alignment vertical="center"/>
    </xf>
    <xf numFmtId="167" fontId="3" fillId="0" borderId="0" xfId="1" applyNumberFormat="1" applyFont="1" applyFill="1" applyBorder="1" applyAlignment="1">
      <alignment vertical="center" wrapText="1"/>
    </xf>
    <xf numFmtId="167" fontId="3" fillId="0" borderId="22" xfId="1" applyNumberFormat="1" applyFont="1" applyFill="1" applyBorder="1" applyAlignment="1">
      <alignment vertical="center" wrapText="1"/>
    </xf>
    <xf numFmtId="167" fontId="4" fillId="4" borderId="16" xfId="1" applyNumberFormat="1" applyFont="1" applyFill="1" applyBorder="1" applyAlignment="1">
      <alignment horizontal="center" vertical="center" wrapText="1"/>
    </xf>
    <xf numFmtId="167" fontId="4" fillId="4" borderId="15" xfId="1" applyNumberFormat="1" applyFont="1" applyFill="1" applyBorder="1" applyAlignment="1">
      <alignment horizontal="center" vertical="center" wrapText="1"/>
    </xf>
    <xf numFmtId="0" fontId="4" fillId="0" borderId="18" xfId="144" applyFont="1" applyBorder="1" applyAlignment="1">
      <alignment horizontal="center" vertical="center" wrapText="1"/>
    </xf>
    <xf numFmtId="0" fontId="4" fillId="0" borderId="19" xfId="144" applyFon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4" fillId="0" borderId="6" xfId="144" applyFont="1" applyBorder="1" applyAlignment="1">
      <alignment horizontal="center" vertical="center"/>
    </xf>
    <xf numFmtId="0" fontId="3" fillId="0" borderId="0" xfId="144" applyAlignment="1">
      <alignment horizontal="left" vertical="center" wrapText="1"/>
    </xf>
    <xf numFmtId="0" fontId="5" fillId="0" borderId="0" xfId="144" applyFont="1" applyAlignment="1">
      <alignment horizontal="center" vertical="center" wrapText="1"/>
    </xf>
    <xf numFmtId="0" fontId="4" fillId="4" borderId="5" xfId="144" applyFont="1" applyFill="1" applyBorder="1" applyAlignment="1">
      <alignment horizontal="center" vertical="center" wrapText="1"/>
    </xf>
    <xf numFmtId="0" fontId="4" fillId="4" borderId="8" xfId="144" applyFont="1" applyFill="1" applyBorder="1" applyAlignment="1">
      <alignment horizontal="center" vertical="center" wrapText="1"/>
    </xf>
    <xf numFmtId="0" fontId="4" fillId="4" borderId="7" xfId="144" applyFont="1" applyFill="1" applyBorder="1" applyAlignment="1">
      <alignment horizontal="center" vertical="center" wrapText="1"/>
    </xf>
    <xf numFmtId="0" fontId="4" fillId="4" borderId="4" xfId="144" applyFont="1" applyFill="1" applyBorder="1" applyAlignment="1">
      <alignment horizontal="center" vertical="center" wrapText="1"/>
    </xf>
    <xf numFmtId="10" fontId="4" fillId="4" borderId="7" xfId="144" applyNumberFormat="1" applyFont="1" applyFill="1" applyBorder="1" applyAlignment="1">
      <alignment horizontal="center" vertical="center" wrapText="1"/>
    </xf>
    <xf numFmtId="10" fontId="4" fillId="4" borderId="4" xfId="144" applyNumberFormat="1" applyFont="1" applyFill="1" applyBorder="1" applyAlignment="1">
      <alignment horizontal="center" vertical="center" wrapText="1"/>
    </xf>
    <xf numFmtId="167" fontId="4" fillId="4" borderId="13" xfId="1" applyNumberFormat="1" applyFont="1" applyFill="1" applyBorder="1" applyAlignment="1">
      <alignment horizontal="center" vertical="center" wrapText="1"/>
    </xf>
    <xf numFmtId="167" fontId="4" fillId="4" borderId="2" xfId="1" applyNumberFormat="1" applyFont="1" applyFill="1" applyBorder="1" applyAlignment="1">
      <alignment horizontal="center" vertical="center" wrapText="1"/>
    </xf>
    <xf numFmtId="0" fontId="3" fillId="0" borderId="3" xfId="144" applyFill="1" applyBorder="1" applyAlignment="1">
      <alignment vertical="center" wrapText="1"/>
    </xf>
    <xf numFmtId="15" fontId="3" fillId="0" borderId="3" xfId="144" applyNumberFormat="1" applyFill="1" applyBorder="1" applyAlignment="1">
      <alignment horizontal="center" vertical="center" wrapText="1"/>
    </xf>
    <xf numFmtId="0" fontId="3" fillId="0" borderId="3" xfId="144" applyFill="1" applyBorder="1" applyAlignment="1">
      <alignment horizontal="center" vertical="center" wrapText="1"/>
    </xf>
    <xf numFmtId="0" fontId="3" fillId="0" borderId="0" xfId="144" applyFill="1" applyAlignment="1">
      <alignment vertical="center"/>
    </xf>
    <xf numFmtId="0" fontId="4" fillId="0" borderId="0" xfId="144" applyFont="1" applyBorder="1" applyAlignment="1">
      <alignment horizontal="center" vertical="center"/>
    </xf>
    <xf numFmtId="0" fontId="3" fillId="0" borderId="6" xfId="144" applyFill="1" applyBorder="1" applyAlignment="1">
      <alignment vertical="center"/>
    </xf>
    <xf numFmtId="0" fontId="3" fillId="0" borderId="21" xfId="144" applyFill="1" applyBorder="1" applyAlignment="1">
      <alignment vertical="center"/>
    </xf>
    <xf numFmtId="0" fontId="0" fillId="0" borderId="21" xfId="0" applyFill="1" applyBorder="1"/>
    <xf numFmtId="0" fontId="0" fillId="0" borderId="6" xfId="0" applyFill="1" applyBorder="1"/>
    <xf numFmtId="0" fontId="0" fillId="0" borderId="6" xfId="0" applyBorder="1"/>
  </cellXfs>
  <cellStyles count="330">
    <cellStyle name="=C:\WINNT\SYSTEM32\COMMAND.COM" xfId="181" xr:uid="{00000000-0005-0000-0000-000000000000}"/>
    <cellStyle name="Hipervínculo 2" xfId="4" xr:uid="{00000000-0005-0000-0000-000001000000}"/>
    <cellStyle name="Incorrecto 2" xfId="5" xr:uid="{00000000-0005-0000-0000-000002000000}"/>
    <cellStyle name="Millares" xfId="1" builtinId="3"/>
    <cellStyle name="Millares 10" xfId="6" xr:uid="{00000000-0005-0000-0000-000004000000}"/>
    <cellStyle name="Millares 10 2" xfId="258" xr:uid="{692B5EA9-EF09-4283-84FF-FA11D177F8D7}"/>
    <cellStyle name="Millares 10 3" xfId="184" xr:uid="{19BD98E3-2AD4-4AEE-BC4A-1CC9143E82CD}"/>
    <cellStyle name="Millares 11" xfId="7" xr:uid="{00000000-0005-0000-0000-000005000000}"/>
    <cellStyle name="Millares 11 2" xfId="259" xr:uid="{6692C16A-149F-4395-A41B-AEF11C54A78D}"/>
    <cellStyle name="Millares 11 3" xfId="185" xr:uid="{3FD447A9-8FE4-4BAC-888E-1C86DBADB823}"/>
    <cellStyle name="Millares 12" xfId="257" xr:uid="{1B2E3AD9-E7BB-4AAF-8C7E-AD114DC82671}"/>
    <cellStyle name="Millares 13" xfId="256" xr:uid="{0D413DC3-D5D4-42BD-9A5A-05E9AE7B6338}"/>
    <cellStyle name="Millares 2" xfId="3" xr:uid="{00000000-0005-0000-0000-000006000000}"/>
    <cellStyle name="Millares 2 2" xfId="8" xr:uid="{00000000-0005-0000-0000-000007000000}"/>
    <cellStyle name="Millares 2 2 2" xfId="9" xr:uid="{00000000-0005-0000-0000-000008000000}"/>
    <cellStyle name="Millares 2 2 2 2" xfId="10" xr:uid="{00000000-0005-0000-0000-000009000000}"/>
    <cellStyle name="Millares 2 2 2 2 2" xfId="262" xr:uid="{170DF8EF-D669-41C7-BFD8-C0E33222ED8C}"/>
    <cellStyle name="Millares 2 2 2 2 3" xfId="188" xr:uid="{476279EC-4B85-499E-AA37-5A2982ACC4C7}"/>
    <cellStyle name="Millares 2 2 2 3" xfId="261" xr:uid="{5181FDDB-C48D-480D-89F5-CE6D9211203F}"/>
    <cellStyle name="Millares 2 2 2 4" xfId="187" xr:uid="{6AF7EBBF-0E83-4B9C-909E-14ED309194FE}"/>
    <cellStyle name="Millares 2 2 3" xfId="11" xr:uid="{00000000-0005-0000-0000-00000A000000}"/>
    <cellStyle name="Millares 2 2 3 2" xfId="263" xr:uid="{37DABFB5-5C68-4DF3-810E-874CD646CC31}"/>
    <cellStyle name="Millares 2 2 3 3" xfId="189" xr:uid="{08693B3C-ED31-47A5-B869-789761465F18}"/>
    <cellStyle name="Millares 2 3" xfId="12" xr:uid="{00000000-0005-0000-0000-00000B000000}"/>
    <cellStyle name="Millares 2 4" xfId="260" xr:uid="{9DB1C235-54EE-4180-B8A7-04D5E4AD1F1D}"/>
    <cellStyle name="Millares 2 5" xfId="186" xr:uid="{E22044AC-198A-4544-8E4C-901335499D61}"/>
    <cellStyle name="Millares 3" xfId="13" xr:uid="{00000000-0005-0000-0000-00000C000000}"/>
    <cellStyle name="Millares 3 2" xfId="14" xr:uid="{00000000-0005-0000-0000-00000D000000}"/>
    <cellStyle name="Millares 3 2 2" xfId="265" xr:uid="{EC2E3612-BD50-4EA9-9951-3288B6586004}"/>
    <cellStyle name="Millares 3 2 3" xfId="191" xr:uid="{DB424C69-C16E-43C1-AD7C-F3BFBFB02462}"/>
    <cellStyle name="Millares 3 3" xfId="15" xr:uid="{00000000-0005-0000-0000-00000E000000}"/>
    <cellStyle name="Millares 3 3 2" xfId="16" xr:uid="{00000000-0005-0000-0000-00000F000000}"/>
    <cellStyle name="Millares 3 3 2 2" xfId="17" xr:uid="{00000000-0005-0000-0000-000010000000}"/>
    <cellStyle name="Millares 3 3 2 2 2" xfId="268" xr:uid="{52440531-8928-461D-B15E-FF70014EBCDC}"/>
    <cellStyle name="Millares 3 3 2 2 3" xfId="194" xr:uid="{4A958DDB-1EDA-414D-9E2D-509841542B52}"/>
    <cellStyle name="Millares 3 3 2 3" xfId="267" xr:uid="{6C46849C-EEBA-44A8-AAC7-E26E46FD0615}"/>
    <cellStyle name="Millares 3 3 2 4" xfId="193" xr:uid="{6DACADB8-2B54-411D-A887-63A5DD66ACA6}"/>
    <cellStyle name="Millares 3 3 3" xfId="18" xr:uid="{00000000-0005-0000-0000-000011000000}"/>
    <cellStyle name="Millares 3 3 3 2" xfId="269" xr:uid="{6AFEE39A-882C-4B62-AC4F-936ACA2EFC4A}"/>
    <cellStyle name="Millares 3 3 3 3" xfId="195" xr:uid="{58FA1819-8E4B-48B5-ACCB-6D90E0383572}"/>
    <cellStyle name="Millares 3 3 4" xfId="19" xr:uid="{00000000-0005-0000-0000-000012000000}"/>
    <cellStyle name="Millares 3 3 4 2" xfId="270" xr:uid="{48A6A4F7-C478-4D37-8271-5459B69F186A}"/>
    <cellStyle name="Millares 3 3 4 3" xfId="196" xr:uid="{F861BAA4-CBC8-41FA-9C32-FF5C05C249EA}"/>
    <cellStyle name="Millares 3 3 5" xfId="266" xr:uid="{389F2770-D86F-4DB4-97F7-236622EE3E98}"/>
    <cellStyle name="Millares 3 3 6" xfId="192" xr:uid="{EF6A3913-4FED-40C4-AA42-53A758BB8666}"/>
    <cellStyle name="Millares 3 4" xfId="20" xr:uid="{00000000-0005-0000-0000-000013000000}"/>
    <cellStyle name="Millares 3 4 2" xfId="21" xr:uid="{00000000-0005-0000-0000-000014000000}"/>
    <cellStyle name="Millares 3 4 2 2" xfId="272" xr:uid="{E1603A40-21B5-4817-92C6-AB7EB9CFE00F}"/>
    <cellStyle name="Millares 3 4 2 3" xfId="198" xr:uid="{3441C77E-B7AB-4EFD-8895-AF191DEDD5D9}"/>
    <cellStyle name="Millares 3 4 3" xfId="271" xr:uid="{77B8A88E-E014-46C6-8D35-8B1B7278615B}"/>
    <cellStyle name="Millares 3 4 4" xfId="197" xr:uid="{4841FE10-504B-4DD7-8C4B-84CA15712081}"/>
    <cellStyle name="Millares 3 5" xfId="22" xr:uid="{00000000-0005-0000-0000-000015000000}"/>
    <cellStyle name="Millares 3 5 2" xfId="23" xr:uid="{00000000-0005-0000-0000-000016000000}"/>
    <cellStyle name="Millares 3 5 2 2" xfId="274" xr:uid="{0AB440E5-4277-484F-A631-BCDEE8DC0AD8}"/>
    <cellStyle name="Millares 3 5 2 3" xfId="200" xr:uid="{68093BE7-8CE4-476C-B777-7516E9E582D2}"/>
    <cellStyle name="Millares 3 5 3" xfId="273" xr:uid="{58BB8729-7852-4E9F-A4B1-B68F1825B89D}"/>
    <cellStyle name="Millares 3 5 4" xfId="199" xr:uid="{DC657388-5C9C-4BCD-BEEE-98AD1FFA0DC3}"/>
    <cellStyle name="Millares 3 6" xfId="24" xr:uid="{00000000-0005-0000-0000-000017000000}"/>
    <cellStyle name="Millares 3 6 2" xfId="275" xr:uid="{3EF73869-4DFF-4B6D-9210-920EB1018B71}"/>
    <cellStyle name="Millares 3 6 3" xfId="201" xr:uid="{303B0E99-FAF1-47E9-BD4C-E7D25117E96C}"/>
    <cellStyle name="Millares 3 7" xfId="264" xr:uid="{1BF9621A-5F5B-43E1-928B-14C4E88D8457}"/>
    <cellStyle name="Millares 3 8" xfId="190" xr:uid="{EF0F2C63-15A2-4417-A7CE-5BEFD81F6147}"/>
    <cellStyle name="Millares 4" xfId="25" xr:uid="{00000000-0005-0000-0000-000018000000}"/>
    <cellStyle name="Millares 4 2" xfId="26" xr:uid="{00000000-0005-0000-0000-000019000000}"/>
    <cellStyle name="Millares 4 2 2" xfId="27" xr:uid="{00000000-0005-0000-0000-00001A000000}"/>
    <cellStyle name="Millares 4 2 2 2" xfId="278" xr:uid="{E8E066C1-545B-4571-BCCC-A7D05E1ED935}"/>
    <cellStyle name="Millares 4 2 2 3" xfId="204" xr:uid="{043E52D1-55AE-4C41-AA24-E945D299A34F}"/>
    <cellStyle name="Millares 4 2 3" xfId="277" xr:uid="{3530494A-4840-4440-8166-E15B03B1AE82}"/>
    <cellStyle name="Millares 4 2 4" xfId="203" xr:uid="{FA8E16FE-16B7-4EE2-9D96-10FA8404B7AF}"/>
    <cellStyle name="Millares 4 3" xfId="28" xr:uid="{00000000-0005-0000-0000-00001B000000}"/>
    <cellStyle name="Millares 4 3 2" xfId="279" xr:uid="{0F74CC07-5BCF-42FA-B2FA-F8A78C66AF84}"/>
    <cellStyle name="Millares 4 3 3" xfId="205" xr:uid="{35A40575-2B2E-4761-BA3C-DFE9F9A1E989}"/>
    <cellStyle name="Millares 4 4" xfId="276" xr:uid="{FC152B36-199E-43A0-9B75-766BD0167F4F}"/>
    <cellStyle name="Millares 4 5" xfId="202" xr:uid="{37859AE0-D07E-4169-982D-54B03FC93DE1}"/>
    <cellStyle name="Millares 5" xfId="29" xr:uid="{00000000-0005-0000-0000-00001C000000}"/>
    <cellStyle name="Millares 5 2" xfId="30" xr:uid="{00000000-0005-0000-0000-00001D000000}"/>
    <cellStyle name="Millares 5 2 2" xfId="31" xr:uid="{00000000-0005-0000-0000-00001E000000}"/>
    <cellStyle name="Millares 5 2 2 2" xfId="282" xr:uid="{86D6903D-19D3-476E-807B-637E4F546032}"/>
    <cellStyle name="Millares 5 2 2 3" xfId="208" xr:uid="{581711CD-6FC6-46C4-AD8F-FD32FB3A1D04}"/>
    <cellStyle name="Millares 5 2 3" xfId="281" xr:uid="{7365E4BB-FD22-4162-91C5-1AEB92FB5334}"/>
    <cellStyle name="Millares 5 2 4" xfId="207" xr:uid="{12B8576C-EA33-41E6-A118-05C4AE79CD72}"/>
    <cellStyle name="Millares 5 3" xfId="32" xr:uid="{00000000-0005-0000-0000-00001F000000}"/>
    <cellStyle name="Millares 5 3 2" xfId="283" xr:uid="{EAD89749-B95E-40E2-B76A-80312181D5A7}"/>
    <cellStyle name="Millares 5 3 3" xfId="209" xr:uid="{2769F53F-7509-4CDF-B479-8B8190BEBC41}"/>
    <cellStyle name="Millares 5 4" xfId="280" xr:uid="{78B19805-BFFF-4F51-8ECC-BC31E993C368}"/>
    <cellStyle name="Millares 5 5" xfId="206" xr:uid="{42CB856D-9F3C-4781-B15A-EE15899461C4}"/>
    <cellStyle name="Millares 6" xfId="33" xr:uid="{00000000-0005-0000-0000-000020000000}"/>
    <cellStyle name="Millares 6 2" xfId="34" xr:uid="{00000000-0005-0000-0000-000021000000}"/>
    <cellStyle name="Millares 6 2 2" xfId="35" xr:uid="{00000000-0005-0000-0000-000022000000}"/>
    <cellStyle name="Millares 6 2 2 2" xfId="286" xr:uid="{A6472AF7-E315-43F6-8507-40801BD5C186}"/>
    <cellStyle name="Millares 6 2 2 3" xfId="212" xr:uid="{2907055F-3D5D-40C2-A7CB-88533E2A37C8}"/>
    <cellStyle name="Millares 6 2 3" xfId="285" xr:uid="{C9781741-E046-4C9E-B647-2ABA29CDA71D}"/>
    <cellStyle name="Millares 6 2 4" xfId="211" xr:uid="{1DB70019-E5A6-4E92-8613-937E991D5CE1}"/>
    <cellStyle name="Millares 6 3" xfId="36" xr:uid="{00000000-0005-0000-0000-000023000000}"/>
    <cellStyle name="Millares 6 3 2" xfId="287" xr:uid="{3FF1AE75-DDF9-4C19-9EA9-A8292E6DC276}"/>
    <cellStyle name="Millares 6 3 3" xfId="213" xr:uid="{1C7CF4DA-EC11-497F-96EF-8464D3B510F1}"/>
    <cellStyle name="Millares 6 4" xfId="284" xr:uid="{CC928F07-F663-4913-B7A3-F068B9B022CD}"/>
    <cellStyle name="Millares 6 5" xfId="210" xr:uid="{A91ED6EA-D2A3-4183-878B-02921CFF03C3}"/>
    <cellStyle name="Millares 7" xfId="37" xr:uid="{00000000-0005-0000-0000-000024000000}"/>
    <cellStyle name="Millares 7 2" xfId="38" xr:uid="{00000000-0005-0000-0000-000025000000}"/>
    <cellStyle name="Millares 7 2 2" xfId="39" xr:uid="{00000000-0005-0000-0000-000026000000}"/>
    <cellStyle name="Millares 7 2 2 2" xfId="40" xr:uid="{00000000-0005-0000-0000-000027000000}"/>
    <cellStyle name="Millares 7 2 2 2 2" xfId="291" xr:uid="{B4D79F3E-851B-4F52-AF1A-D109F1083A36}"/>
    <cellStyle name="Millares 7 2 2 2 3" xfId="217" xr:uid="{3CEAC3EF-81BE-46A4-97D8-A5D31523E34B}"/>
    <cellStyle name="Millares 7 2 2 3" xfId="290" xr:uid="{B4364AF5-7B43-4C85-89DB-CE7C669E1ADE}"/>
    <cellStyle name="Millares 7 2 2 4" xfId="216" xr:uid="{7DFDC3DD-5F59-485D-88BE-BE40D2F7EF83}"/>
    <cellStyle name="Millares 7 2 3" xfId="41" xr:uid="{00000000-0005-0000-0000-000028000000}"/>
    <cellStyle name="Millares 7 2 3 2" xfId="292" xr:uid="{FE6360DB-C937-4255-8183-EF6730AC048A}"/>
    <cellStyle name="Millares 7 2 3 3" xfId="218" xr:uid="{9EF0099F-F5D4-44C3-B2B7-EDB3F39E2305}"/>
    <cellStyle name="Millares 7 2 4" xfId="289" xr:uid="{BFCB40E0-715A-4EC8-86B8-BC6DBF8AC2DC}"/>
    <cellStyle name="Millares 7 2 5" xfId="215" xr:uid="{73F97433-DD5D-4019-B087-B2324F729D08}"/>
    <cellStyle name="Millares 7 3" xfId="42" xr:uid="{00000000-0005-0000-0000-000029000000}"/>
    <cellStyle name="Millares 7 3 2" xfId="293" xr:uid="{96D84B3A-026E-4A5F-9917-07929BB252D7}"/>
    <cellStyle name="Millares 7 3 3" xfId="219" xr:uid="{2BA3C898-BF99-4ABE-BEB1-753A1CEB0279}"/>
    <cellStyle name="Millares 7 4" xfId="288" xr:uid="{715A247D-2FF6-495D-B27B-2D22864FD1A4}"/>
    <cellStyle name="Millares 7 5" xfId="214" xr:uid="{F88589AF-D783-44D3-AFAD-A01FB25F8011}"/>
    <cellStyle name="Millares 8" xfId="43" xr:uid="{00000000-0005-0000-0000-00002A000000}"/>
    <cellStyle name="Millares 8 2" xfId="44" xr:uid="{00000000-0005-0000-0000-00002B000000}"/>
    <cellStyle name="Millares 8 2 2" xfId="45" xr:uid="{00000000-0005-0000-0000-00002C000000}"/>
    <cellStyle name="Millares 8 2 2 2" xfId="296" xr:uid="{F9564D81-75BC-43C4-B73B-74F485F28DAC}"/>
    <cellStyle name="Millares 8 2 2 3" xfId="222" xr:uid="{84779BB7-5910-4CCF-8DCD-4BB56E02DCB7}"/>
    <cellStyle name="Millares 8 2 3" xfId="295" xr:uid="{1E7A7122-0100-4990-AAF7-CF3D5D025C77}"/>
    <cellStyle name="Millares 8 2 4" xfId="221" xr:uid="{804EF4D1-465F-4EE1-8E8E-AF422730EFC0}"/>
    <cellStyle name="Millares 8 3" xfId="46" xr:uid="{00000000-0005-0000-0000-00002D000000}"/>
    <cellStyle name="Millares 8 3 2" xfId="297" xr:uid="{BF7E918D-AC22-4DA7-8443-F88E40765145}"/>
    <cellStyle name="Millares 8 3 3" xfId="223" xr:uid="{67FB07DB-28C9-4A71-81A8-638DDB3223A9}"/>
    <cellStyle name="Millares 8 4" xfId="294" xr:uid="{938B2FB0-7C18-47EA-B1A1-441F0AFF6227}"/>
    <cellStyle name="Millares 8 5" xfId="220" xr:uid="{13A634B1-A33B-4539-9A84-76AEBC84FB78}"/>
    <cellStyle name="Millares 9" xfId="47" xr:uid="{00000000-0005-0000-0000-00002E000000}"/>
    <cellStyle name="Millares 9 2" xfId="298" xr:uid="{ED95AA58-697C-4D38-9FF9-1343B090D3DE}"/>
    <cellStyle name="Millares 9 3" xfId="224" xr:uid="{E382927A-AE07-4E79-A1E8-A2A01D826A64}"/>
    <cellStyle name="Moneda 2" xfId="48" xr:uid="{00000000-0005-0000-0000-00002F000000}"/>
    <cellStyle name="Moneda 2 2" xfId="49" xr:uid="{00000000-0005-0000-0000-000030000000}"/>
    <cellStyle name="Moneda 2 2 2" xfId="50" xr:uid="{00000000-0005-0000-0000-000031000000}"/>
    <cellStyle name="Moneda 2 2 2 2" xfId="51" xr:uid="{00000000-0005-0000-0000-000032000000}"/>
    <cellStyle name="Moneda 2 2 2 2 2" xfId="302" xr:uid="{4ADB7776-B059-4C33-8D2A-D629480EAF4D}"/>
    <cellStyle name="Moneda 2 2 2 2 3" xfId="228" xr:uid="{4FCF5C09-8D0E-420E-AE29-FDDAA0A5964B}"/>
    <cellStyle name="Moneda 2 2 2 3" xfId="301" xr:uid="{90CDF3F6-9EF2-47E7-8E13-BA82154A01E7}"/>
    <cellStyle name="Moneda 2 2 2 4" xfId="227" xr:uid="{22B78F90-9CA0-4828-930E-0A9B9BFEC27A}"/>
    <cellStyle name="Moneda 2 2 3" xfId="52" xr:uid="{00000000-0005-0000-0000-000033000000}"/>
    <cellStyle name="Moneda 2 2 3 2" xfId="303" xr:uid="{8B053E10-E89B-46C8-8875-3F4777D3E9C4}"/>
    <cellStyle name="Moneda 2 2 3 3" xfId="229" xr:uid="{67911503-7543-417B-BCC1-0B3EC35A415F}"/>
    <cellStyle name="Moneda 2 2 4" xfId="300" xr:uid="{EF382717-72E6-48F5-8306-4C5FBB7E9EAC}"/>
    <cellStyle name="Moneda 2 2 5" xfId="226" xr:uid="{330DE259-D53D-4F24-AEED-57B1B0074DA6}"/>
    <cellStyle name="Moneda 2 3" xfId="53" xr:uid="{00000000-0005-0000-0000-000034000000}"/>
    <cellStyle name="Moneda 2 3 2" xfId="54" xr:uid="{00000000-0005-0000-0000-000035000000}"/>
    <cellStyle name="Moneda 2 3 2 2" xfId="55" xr:uid="{00000000-0005-0000-0000-000036000000}"/>
    <cellStyle name="Moneda 2 3 2 2 2" xfId="306" xr:uid="{06B0490F-9C32-4776-8FFF-FA4B6E0795F7}"/>
    <cellStyle name="Moneda 2 3 2 2 3" xfId="232" xr:uid="{9A6619EA-9504-4593-A945-6970EE18CC4C}"/>
    <cellStyle name="Moneda 2 3 2 3" xfId="305" xr:uid="{A8ACF991-F993-41AA-AC01-7F59327945E7}"/>
    <cellStyle name="Moneda 2 3 2 4" xfId="231" xr:uid="{9614B16A-695A-4CC9-A448-90B9D2E66767}"/>
    <cellStyle name="Moneda 2 3 3" xfId="56" xr:uid="{00000000-0005-0000-0000-000037000000}"/>
    <cellStyle name="Moneda 2 3 3 2" xfId="307" xr:uid="{584EDC55-F5BC-4132-8663-1F002BA3ABDF}"/>
    <cellStyle name="Moneda 2 3 3 3" xfId="233" xr:uid="{3FF9488B-1D2D-4C42-A3DA-1C45FDAB9F9E}"/>
    <cellStyle name="Moneda 2 3 4" xfId="57" xr:uid="{00000000-0005-0000-0000-000038000000}"/>
    <cellStyle name="Moneda 2 3 4 2" xfId="308" xr:uid="{DE7C56F6-8961-421E-B2C4-2A8FD9F9FD3C}"/>
    <cellStyle name="Moneda 2 3 4 3" xfId="234" xr:uid="{59BB45C0-B05D-43A5-AC9F-323B3C182FC9}"/>
    <cellStyle name="Moneda 2 3 5" xfId="304" xr:uid="{3E3DFB8E-860D-4074-AED1-33D5B98FEFEC}"/>
    <cellStyle name="Moneda 2 3 6" xfId="230" xr:uid="{3DE21FEF-5478-4B4B-B00D-57E43F89E502}"/>
    <cellStyle name="Moneda 2 4" xfId="58" xr:uid="{00000000-0005-0000-0000-000039000000}"/>
    <cellStyle name="Moneda 2 4 2" xfId="59" xr:uid="{00000000-0005-0000-0000-00003A000000}"/>
    <cellStyle name="Moneda 2 4 2 2" xfId="310" xr:uid="{19C3D171-4C32-425C-B67D-A935A223BAB5}"/>
    <cellStyle name="Moneda 2 4 2 3" xfId="236" xr:uid="{61E4F8D3-0924-48DB-B6EB-DD478D60D84E}"/>
    <cellStyle name="Moneda 2 4 3" xfId="309" xr:uid="{2179CAB9-9287-4314-8B55-474AD446B0AB}"/>
    <cellStyle name="Moneda 2 4 4" xfId="235" xr:uid="{84868754-43C6-4E81-A70E-F88A4629C95A}"/>
    <cellStyle name="Moneda 2 5" xfId="60" xr:uid="{00000000-0005-0000-0000-00003B000000}"/>
    <cellStyle name="Moneda 2 5 2" xfId="61" xr:uid="{00000000-0005-0000-0000-00003C000000}"/>
    <cellStyle name="Moneda 2 5 2 2" xfId="62" xr:uid="{00000000-0005-0000-0000-00003D000000}"/>
    <cellStyle name="Moneda 2 5 2 2 2" xfId="313" xr:uid="{582C78AD-47CF-4337-A338-632C208A551D}"/>
    <cellStyle name="Moneda 2 5 2 2 3" xfId="239" xr:uid="{B7E5CFD6-C64C-46FF-A2E5-4821BE220545}"/>
    <cellStyle name="Moneda 2 5 2 3" xfId="312" xr:uid="{D5EA67A6-7BAF-42E1-B7D9-0EE444C1C67D}"/>
    <cellStyle name="Moneda 2 5 2 4" xfId="238" xr:uid="{802ED1CA-836A-4864-885F-B6E13BD5E8BA}"/>
    <cellStyle name="Moneda 2 5 3" xfId="63" xr:uid="{00000000-0005-0000-0000-00003E000000}"/>
    <cellStyle name="Moneda 2 5 3 2" xfId="314" xr:uid="{FDF982BA-1BD1-40A4-A626-292CC5F902E7}"/>
    <cellStyle name="Moneda 2 5 3 3" xfId="240" xr:uid="{8EDF1ED4-CC23-4F47-9CA6-5917BCC59D10}"/>
    <cellStyle name="Moneda 2 5 4" xfId="311" xr:uid="{44F16216-9EE8-4E64-90B5-836ECFF5CE17}"/>
    <cellStyle name="Moneda 2 5 5" xfId="237" xr:uid="{3DB159B2-55C5-4158-AB16-6939301F1A7D}"/>
    <cellStyle name="Moneda 2 6" xfId="64" xr:uid="{00000000-0005-0000-0000-00003F000000}"/>
    <cellStyle name="Moneda 2 6 2" xfId="65" xr:uid="{00000000-0005-0000-0000-000040000000}"/>
    <cellStyle name="Moneda 2 6 2 2" xfId="316" xr:uid="{0E2E2758-DCB6-473A-9A15-6792EB661F32}"/>
    <cellStyle name="Moneda 2 6 2 3" xfId="242" xr:uid="{32E02629-5AA2-41CF-BB9B-65D5B3812651}"/>
    <cellStyle name="Moneda 2 6 3" xfId="315" xr:uid="{8839EFBF-0346-4C2A-A31B-E63DEEB732D6}"/>
    <cellStyle name="Moneda 2 6 4" xfId="241" xr:uid="{38C7A8FB-67BD-4E13-9070-638A0C57AE4E}"/>
    <cellStyle name="Moneda 2 7" xfId="66" xr:uid="{00000000-0005-0000-0000-000041000000}"/>
    <cellStyle name="Moneda 2 7 2" xfId="317" xr:uid="{F0959821-1923-4150-8114-F7147B1FCDFA}"/>
    <cellStyle name="Moneda 2 7 3" xfId="243" xr:uid="{2AD450F0-6367-41AD-AAB7-1414C9940D04}"/>
    <cellStyle name="Moneda 2 8" xfId="299" xr:uid="{1C4DB7B3-85FC-4D50-9ACE-B996506478EF}"/>
    <cellStyle name="Moneda 2 9" xfId="225" xr:uid="{92A19610-1939-40D9-80F6-789FE646505F}"/>
    <cellStyle name="Moneda 3" xfId="67" xr:uid="{00000000-0005-0000-0000-000042000000}"/>
    <cellStyle name="Moneda 3 2" xfId="68" xr:uid="{00000000-0005-0000-0000-000043000000}"/>
    <cellStyle name="Moneda 3 2 2" xfId="319" xr:uid="{D7D44138-7C77-4929-9993-E79433F63074}"/>
    <cellStyle name="Moneda 3 2 3" xfId="245" xr:uid="{14889991-A0FF-4371-A8A9-86F82D8DC750}"/>
    <cellStyle name="Moneda 3 3" xfId="318" xr:uid="{412FF91C-79A7-4A53-BA2B-155AD8E69F26}"/>
    <cellStyle name="Moneda 3 4" xfId="244" xr:uid="{668DCCC1-61FC-48B4-9DE0-EFB6DB89C5E8}"/>
    <cellStyle name="Moneda 4" xfId="69" xr:uid="{00000000-0005-0000-0000-000044000000}"/>
    <cellStyle name="Moneda 4 2" xfId="70" xr:uid="{00000000-0005-0000-0000-000045000000}"/>
    <cellStyle name="Moneda 4 2 2" xfId="71" xr:uid="{00000000-0005-0000-0000-000046000000}"/>
    <cellStyle name="Moneda 4 2 2 2" xfId="322" xr:uid="{C3767C57-68E1-4F8D-9C32-49DC296300B7}"/>
    <cellStyle name="Moneda 4 2 2 3" xfId="248" xr:uid="{FA963F27-E6C5-4C3B-8BCC-CFC390625C51}"/>
    <cellStyle name="Moneda 4 2 3" xfId="321" xr:uid="{A7E91290-56D0-4077-8517-98126E15B733}"/>
    <cellStyle name="Moneda 4 2 4" xfId="247" xr:uid="{1304E645-D2BD-4022-B7FF-D1EC48BE98F3}"/>
    <cellStyle name="Moneda 4 3" xfId="72" xr:uid="{00000000-0005-0000-0000-000047000000}"/>
    <cellStyle name="Moneda 4 3 2" xfId="73" xr:uid="{00000000-0005-0000-0000-000048000000}"/>
    <cellStyle name="Moneda 4 3 2 2" xfId="324" xr:uid="{E0A569E7-C033-4867-AE5F-6ADA205CF7D0}"/>
    <cellStyle name="Moneda 4 3 2 3" xfId="250" xr:uid="{9EDDB486-4A5E-4F95-9C20-929318183AA4}"/>
    <cellStyle name="Moneda 4 3 3" xfId="323" xr:uid="{0E359F9B-6902-4C4E-A578-50B6A27E4FE4}"/>
    <cellStyle name="Moneda 4 3 4" xfId="249" xr:uid="{D1FB37CF-C7CF-483C-91CC-74C50E3A2CB2}"/>
    <cellStyle name="Moneda 4 4" xfId="74" xr:uid="{00000000-0005-0000-0000-000049000000}"/>
    <cellStyle name="Moneda 4 4 2" xfId="325" xr:uid="{E64BC68A-160D-4D9E-B39C-BA4417E330FF}"/>
    <cellStyle name="Moneda 4 4 3" xfId="251" xr:uid="{EF6DE178-A97A-475D-B264-F2EE4EC1558E}"/>
    <cellStyle name="Moneda 4 5" xfId="320" xr:uid="{478871B9-0403-4FCF-948B-44094DFAE79F}"/>
    <cellStyle name="Moneda 4 6" xfId="246" xr:uid="{23A50B24-F6CB-4FB9-80BB-A5FE1D057BC7}"/>
    <cellStyle name="Moneda 5" xfId="75" xr:uid="{00000000-0005-0000-0000-00004A000000}"/>
    <cellStyle name="Moneda 5 2" xfId="326" xr:uid="{C5A89B83-C227-4D29-B403-0CCBC2FC018A}"/>
    <cellStyle name="Moneda 5 3" xfId="252" xr:uid="{E253CCFC-3519-4B86-AB8D-E2933C862CA2}"/>
    <cellStyle name="Moneda 6" xfId="76" xr:uid="{00000000-0005-0000-0000-00004B000000}"/>
    <cellStyle name="Moneda 6 2" xfId="327" xr:uid="{6A6646BE-1AB7-4E45-B880-D7629C4B8F51}"/>
    <cellStyle name="Moneda 6 3" xfId="253" xr:uid="{DA554E49-F622-4C55-9299-BD0A52C7CBFF}"/>
    <cellStyle name="Moneda 7" xfId="77" xr:uid="{00000000-0005-0000-0000-00004C000000}"/>
    <cellStyle name="Moneda 7 2" xfId="177" xr:uid="{00000000-0005-0000-0000-00004D000000}"/>
    <cellStyle name="Moneda 7 2 2" xfId="329" xr:uid="{A448C5ED-0081-4D80-A259-B5E6CDD9FCFC}"/>
    <cellStyle name="Moneda 7 2 3" xfId="255" xr:uid="{B967B153-76AE-4711-A91E-D1BCA5DEFB7E}"/>
    <cellStyle name="Moneda 7 3" xfId="328" xr:uid="{27D399A9-7257-487A-A983-5FD016374310}"/>
    <cellStyle name="Moneda 7 4" xfId="254" xr:uid="{EC934AFC-5890-476C-85F3-ECC321608622}"/>
    <cellStyle name="Normal" xfId="0" builtinId="0"/>
    <cellStyle name="Normal 10" xfId="78" xr:uid="{00000000-0005-0000-0000-00004F000000}"/>
    <cellStyle name="Normal 10 2" xfId="79" xr:uid="{00000000-0005-0000-0000-000050000000}"/>
    <cellStyle name="Normal 10 2 2" xfId="80" xr:uid="{00000000-0005-0000-0000-000051000000}"/>
    <cellStyle name="Normal 10 2 2 2" xfId="81" xr:uid="{00000000-0005-0000-0000-000052000000}"/>
    <cellStyle name="Normal 10 2 3" xfId="82" xr:uid="{00000000-0005-0000-0000-000053000000}"/>
    <cellStyle name="Normal 10 3" xfId="83" xr:uid="{00000000-0005-0000-0000-000054000000}"/>
    <cellStyle name="Normal 10 3 2" xfId="84" xr:uid="{00000000-0005-0000-0000-000055000000}"/>
    <cellStyle name="Normal 10 4" xfId="85" xr:uid="{00000000-0005-0000-0000-000056000000}"/>
    <cellStyle name="Normal 11" xfId="86" xr:uid="{00000000-0005-0000-0000-000057000000}"/>
    <cellStyle name="Normal 11 2" xfId="87" xr:uid="{00000000-0005-0000-0000-000058000000}"/>
    <cellStyle name="Normal 11 2 2" xfId="88" xr:uid="{00000000-0005-0000-0000-000059000000}"/>
    <cellStyle name="Normal 11 2 2 2" xfId="89" xr:uid="{00000000-0005-0000-0000-00005A000000}"/>
    <cellStyle name="Normal 11 2 3" xfId="90" xr:uid="{00000000-0005-0000-0000-00005B000000}"/>
    <cellStyle name="Normal 11 2 4" xfId="91" xr:uid="{00000000-0005-0000-0000-00005C000000}"/>
    <cellStyle name="Normal 11 3" xfId="92" xr:uid="{00000000-0005-0000-0000-00005D000000}"/>
    <cellStyle name="Normal 11 4" xfId="93" xr:uid="{00000000-0005-0000-0000-00005E000000}"/>
    <cellStyle name="Normal 12" xfId="94" xr:uid="{00000000-0005-0000-0000-00005F000000}"/>
    <cellStyle name="Normal 13" xfId="95" xr:uid="{00000000-0005-0000-0000-000060000000}"/>
    <cellStyle name="Normal 14" xfId="96" xr:uid="{00000000-0005-0000-0000-000061000000}"/>
    <cellStyle name="Normal 15" xfId="97" xr:uid="{00000000-0005-0000-0000-000062000000}"/>
    <cellStyle name="Normal 16" xfId="98" xr:uid="{00000000-0005-0000-0000-000063000000}"/>
    <cellStyle name="Normal 16 2" xfId="176" xr:uid="{00000000-0005-0000-0000-000064000000}"/>
    <cellStyle name="Normal 17" xfId="178" xr:uid="{00000000-0005-0000-0000-000065000000}"/>
    <cellStyle name="Normal 17 2" xfId="179" xr:uid="{00000000-0005-0000-0000-000066000000}"/>
    <cellStyle name="Normal 2" xfId="2" xr:uid="{00000000-0005-0000-0000-000067000000}"/>
    <cellStyle name="Normal 2 2" xfId="99" xr:uid="{00000000-0005-0000-0000-000068000000}"/>
    <cellStyle name="Normal 2 2 2" xfId="100" xr:uid="{00000000-0005-0000-0000-000069000000}"/>
    <cellStyle name="Normal 2 2 3" xfId="101" xr:uid="{00000000-0005-0000-0000-00006A000000}"/>
    <cellStyle name="Normal 2 2 3 2" xfId="102" xr:uid="{00000000-0005-0000-0000-00006B000000}"/>
    <cellStyle name="Normal 2 2 3 2 2" xfId="103" xr:uid="{00000000-0005-0000-0000-00006C000000}"/>
    <cellStyle name="Normal 2 2 3 3" xfId="104" xr:uid="{00000000-0005-0000-0000-00006D000000}"/>
    <cellStyle name="Normal 2 2 4" xfId="105" xr:uid="{00000000-0005-0000-0000-00006E000000}"/>
    <cellStyle name="Normal 2 2 4 2" xfId="106" xr:uid="{00000000-0005-0000-0000-00006F000000}"/>
    <cellStyle name="Normal 2 2 4 2 2" xfId="107" xr:uid="{00000000-0005-0000-0000-000070000000}"/>
    <cellStyle name="Normal 2 2 4 3" xfId="108" xr:uid="{00000000-0005-0000-0000-000071000000}"/>
    <cellStyle name="Normal 2 3" xfId="109" xr:uid="{00000000-0005-0000-0000-000072000000}"/>
    <cellStyle name="Normal 2 3 2" xfId="110" xr:uid="{00000000-0005-0000-0000-000073000000}"/>
    <cellStyle name="Normal 2 3 2 2" xfId="111" xr:uid="{00000000-0005-0000-0000-000074000000}"/>
    <cellStyle name="Normal 2 3 2 2 2" xfId="112" xr:uid="{00000000-0005-0000-0000-000075000000}"/>
    <cellStyle name="Normal 2 3 2 3" xfId="113" xr:uid="{00000000-0005-0000-0000-000076000000}"/>
    <cellStyle name="Normal 2 3 3" xfId="114" xr:uid="{00000000-0005-0000-0000-000077000000}"/>
    <cellStyle name="Normal 2 3 3 2" xfId="115" xr:uid="{00000000-0005-0000-0000-000078000000}"/>
    <cellStyle name="Normal 2 3 4" xfId="116" xr:uid="{00000000-0005-0000-0000-000079000000}"/>
    <cellStyle name="Normal 2 3 5" xfId="117" xr:uid="{00000000-0005-0000-0000-00007A000000}"/>
    <cellStyle name="Normal 2 4" xfId="118" xr:uid="{00000000-0005-0000-0000-00007B000000}"/>
    <cellStyle name="Normal 2 4 2" xfId="119" xr:uid="{00000000-0005-0000-0000-00007C000000}"/>
    <cellStyle name="Normal 2 4 2 2" xfId="120" xr:uid="{00000000-0005-0000-0000-00007D000000}"/>
    <cellStyle name="Normal 2 4 3" xfId="121" xr:uid="{00000000-0005-0000-0000-00007E000000}"/>
    <cellStyle name="Normal 2 4 4" xfId="122" xr:uid="{00000000-0005-0000-0000-00007F000000}"/>
    <cellStyle name="Normal 2 5" xfId="123" xr:uid="{00000000-0005-0000-0000-000080000000}"/>
    <cellStyle name="Normal 20" xfId="183" xr:uid="{00000000-0005-0000-0000-000081000000}"/>
    <cellStyle name="Normal 3" xfId="124" xr:uid="{00000000-0005-0000-0000-000082000000}"/>
    <cellStyle name="Normal 3 2" xfId="125" xr:uid="{00000000-0005-0000-0000-000083000000}"/>
    <cellStyle name="Normal 3 2 2" xfId="126" xr:uid="{00000000-0005-0000-0000-000084000000}"/>
    <cellStyle name="Normal 3 3" xfId="127" xr:uid="{00000000-0005-0000-0000-000085000000}"/>
    <cellStyle name="Normal 3 3 2" xfId="128" xr:uid="{00000000-0005-0000-0000-000086000000}"/>
    <cellStyle name="Normal 3 3 2 2" xfId="129" xr:uid="{00000000-0005-0000-0000-000087000000}"/>
    <cellStyle name="Normal 3 3 3" xfId="130" xr:uid="{00000000-0005-0000-0000-000088000000}"/>
    <cellStyle name="Normal 3 4" xfId="131" xr:uid="{00000000-0005-0000-0000-000089000000}"/>
    <cellStyle name="Normal 3 4 2" xfId="132" xr:uid="{00000000-0005-0000-0000-00008A000000}"/>
    <cellStyle name="Normal 3 5" xfId="133" xr:uid="{00000000-0005-0000-0000-00008B000000}"/>
    <cellStyle name="Normal 4" xfId="134" xr:uid="{00000000-0005-0000-0000-00008C000000}"/>
    <cellStyle name="Normal 4 2" xfId="135" xr:uid="{00000000-0005-0000-0000-00008D000000}"/>
    <cellStyle name="Normal 4 2 2" xfId="136" xr:uid="{00000000-0005-0000-0000-00008E000000}"/>
    <cellStyle name="Normal 4 3" xfId="137" xr:uid="{00000000-0005-0000-0000-00008F000000}"/>
    <cellStyle name="Normal 4 3 2" xfId="138" xr:uid="{00000000-0005-0000-0000-000090000000}"/>
    <cellStyle name="Normal 4 4" xfId="139" xr:uid="{00000000-0005-0000-0000-000091000000}"/>
    <cellStyle name="Normal 4 5" xfId="182" xr:uid="{00000000-0005-0000-0000-000092000000}"/>
    <cellStyle name="Normal 5" xfId="140" xr:uid="{00000000-0005-0000-0000-000093000000}"/>
    <cellStyle name="Normal 5 2" xfId="141" xr:uid="{00000000-0005-0000-0000-000094000000}"/>
    <cellStyle name="Normal 5 2 2" xfId="142" xr:uid="{00000000-0005-0000-0000-000095000000}"/>
    <cellStyle name="Normal 5 3" xfId="143" xr:uid="{00000000-0005-0000-0000-000096000000}"/>
    <cellStyle name="Normal 6" xfId="144" xr:uid="{00000000-0005-0000-0000-000097000000}"/>
    <cellStyle name="Normal 65" xfId="145" xr:uid="{00000000-0005-0000-0000-000098000000}"/>
    <cellStyle name="Normal 7" xfId="146" xr:uid="{00000000-0005-0000-0000-000099000000}"/>
    <cellStyle name="Normal 7 2" xfId="147" xr:uid="{00000000-0005-0000-0000-00009A000000}"/>
    <cellStyle name="Normal 7 2 2" xfId="148" xr:uid="{00000000-0005-0000-0000-00009B000000}"/>
    <cellStyle name="Normal 7 2 2 2" xfId="149" xr:uid="{00000000-0005-0000-0000-00009C000000}"/>
    <cellStyle name="Normal 7 2 3" xfId="150" xr:uid="{00000000-0005-0000-0000-00009D000000}"/>
    <cellStyle name="Normal 7 3" xfId="151" xr:uid="{00000000-0005-0000-0000-00009E000000}"/>
    <cellStyle name="Normal 7 3 2" xfId="152" xr:uid="{00000000-0005-0000-0000-00009F000000}"/>
    <cellStyle name="Normal 7 4" xfId="153" xr:uid="{00000000-0005-0000-0000-0000A0000000}"/>
    <cellStyle name="Normal 8" xfId="154" xr:uid="{00000000-0005-0000-0000-0000A1000000}"/>
    <cellStyle name="Normal 8 2" xfId="155" xr:uid="{00000000-0005-0000-0000-0000A2000000}"/>
    <cellStyle name="Normal 8 2 2" xfId="156" xr:uid="{00000000-0005-0000-0000-0000A3000000}"/>
    <cellStyle name="Normal 8 2 2 2" xfId="157" xr:uid="{00000000-0005-0000-0000-0000A4000000}"/>
    <cellStyle name="Normal 8 2 3" xfId="158" xr:uid="{00000000-0005-0000-0000-0000A5000000}"/>
    <cellStyle name="Normal 8 3" xfId="159" xr:uid="{00000000-0005-0000-0000-0000A6000000}"/>
    <cellStyle name="Normal 8 3 2" xfId="160" xr:uid="{00000000-0005-0000-0000-0000A7000000}"/>
    <cellStyle name="Normal 8 4" xfId="161" xr:uid="{00000000-0005-0000-0000-0000A8000000}"/>
    <cellStyle name="Normal 9" xfId="162" xr:uid="{00000000-0005-0000-0000-0000A9000000}"/>
    <cellStyle name="Notas 2" xfId="163" xr:uid="{00000000-0005-0000-0000-0000AA000000}"/>
    <cellStyle name="Notas 2 2" xfId="164" xr:uid="{00000000-0005-0000-0000-0000AB000000}"/>
    <cellStyle name="Notas 2 2 2" xfId="165" xr:uid="{00000000-0005-0000-0000-0000AC000000}"/>
    <cellStyle name="Notas 2 3" xfId="166" xr:uid="{00000000-0005-0000-0000-0000AD000000}"/>
    <cellStyle name="Notas 3" xfId="167" xr:uid="{00000000-0005-0000-0000-0000AE000000}"/>
    <cellStyle name="Notas 3 2" xfId="168" xr:uid="{00000000-0005-0000-0000-0000AF000000}"/>
    <cellStyle name="Porcentaje" xfId="180" builtinId="5"/>
    <cellStyle name="Porcentaje 2" xfId="169" xr:uid="{00000000-0005-0000-0000-0000B1000000}"/>
    <cellStyle name="Porcentaje 2 2" xfId="170" xr:uid="{00000000-0005-0000-0000-0000B2000000}"/>
    <cellStyle name="Porcentaje 2 2 2" xfId="171" xr:uid="{00000000-0005-0000-0000-0000B3000000}"/>
    <cellStyle name="Porcentaje 2 3" xfId="172" xr:uid="{00000000-0005-0000-0000-0000B4000000}"/>
    <cellStyle name="Porcentaje 3" xfId="173" xr:uid="{00000000-0005-0000-0000-0000B5000000}"/>
    <cellStyle name="Porcentaje 4" xfId="174" xr:uid="{00000000-0005-0000-0000-0000B6000000}"/>
    <cellStyle name="Porcentual 2" xfId="175" xr:uid="{00000000-0005-0000-0000-0000B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425823</xdr:colOff>
      <xdr:row>0</xdr:row>
      <xdr:rowOff>76759</xdr:rowOff>
    </xdr:from>
    <xdr:to>
      <xdr:col>9</xdr:col>
      <xdr:colOff>1196787</xdr:colOff>
      <xdr:row>3</xdr:row>
      <xdr:rowOff>67234</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6621" b="20000"/>
        <a:stretch/>
      </xdr:blipFill>
      <xdr:spPr>
        <a:xfrm>
          <a:off x="12158382" y="76759"/>
          <a:ext cx="1869141" cy="741269"/>
        </a:xfrm>
        <a:prstGeom prst="rect">
          <a:avLst/>
        </a:prstGeom>
      </xdr:spPr>
    </xdr:pic>
    <xdr:clientData/>
  </xdr:twoCellAnchor>
  <xdr:twoCellAnchor editAs="oneCell">
    <xdr:from>
      <xdr:col>0</xdr:col>
      <xdr:colOff>190500</xdr:colOff>
      <xdr:row>0</xdr:row>
      <xdr:rowOff>78441</xdr:rowOff>
    </xdr:from>
    <xdr:to>
      <xdr:col>1</xdr:col>
      <xdr:colOff>1624853</xdr:colOff>
      <xdr:row>2</xdr:row>
      <xdr:rowOff>168089</xdr:rowOff>
    </xdr:to>
    <xdr:pic>
      <xdr:nvPicPr>
        <xdr:cNvPr id="13" name="Imagen 12">
          <a:extLst>
            <a:ext uri="{FF2B5EF4-FFF2-40B4-BE49-F238E27FC236}">
              <a16:creationId xmlns:a16="http://schemas.microsoft.com/office/drawing/2014/main" id="{00000000-0008-0000-0000-00000D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8153" b="15360"/>
        <a:stretch/>
      </xdr:blipFill>
      <xdr:spPr>
        <a:xfrm>
          <a:off x="190500" y="78441"/>
          <a:ext cx="2319618" cy="627530"/>
        </a:xfrm>
        <a:prstGeom prst="rect">
          <a:avLst/>
        </a:prstGeom>
      </xdr:spPr>
    </xdr:pic>
    <xdr:clientData/>
  </xdr:twoCellAnchor>
  <xdr:twoCellAnchor>
    <xdr:from>
      <xdr:col>0</xdr:col>
      <xdr:colOff>0</xdr:colOff>
      <xdr:row>114</xdr:row>
      <xdr:rowOff>156882</xdr:rowOff>
    </xdr:from>
    <xdr:to>
      <xdr:col>9</xdr:col>
      <xdr:colOff>1221441</xdr:colOff>
      <xdr:row>121</xdr:row>
      <xdr:rowOff>67234</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0" y="32160882"/>
          <a:ext cx="14961254" cy="1077165"/>
          <a:chOff x="266701" y="10239375"/>
          <a:chExt cx="12487275" cy="981075"/>
        </a:xfrm>
      </xdr:grpSpPr>
      <xdr:sp macro="" textlink="">
        <xdr:nvSpPr>
          <xdr:cNvPr id="8" name="Rectángulo 7">
            <a:extLst>
              <a:ext uri="{FF2B5EF4-FFF2-40B4-BE49-F238E27FC236}">
                <a16:creationId xmlns:a16="http://schemas.microsoft.com/office/drawing/2014/main" id="{00000000-0008-0000-0000-000008000000}"/>
              </a:ext>
            </a:extLst>
          </xdr:cNvPr>
          <xdr:cNvSpPr/>
        </xdr:nvSpPr>
        <xdr:spPr>
          <a:xfrm>
            <a:off x="2667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solidFill>
                  <a:sysClr val="windowText" lastClr="000000"/>
                </a:solidFill>
              </a:rPr>
              <a:t>______________________</a:t>
            </a:r>
          </a:p>
          <a:p>
            <a:pPr algn="ctr"/>
            <a:r>
              <a:rPr lang="es-MX" sz="1100" b="1">
                <a:solidFill>
                  <a:sysClr val="windowText" lastClr="000000"/>
                </a:solidFill>
              </a:rPr>
              <a:t>ING. OMAR HERNÁNDEZ LEINES</a:t>
            </a:r>
          </a:p>
          <a:p>
            <a:pPr algn="ctr"/>
            <a:r>
              <a:rPr lang="es-MX" sz="1100" b="1">
                <a:solidFill>
                  <a:sysClr val="windowText" lastClr="000000"/>
                </a:solidFill>
              </a:rPr>
              <a:t>GERENTE GENERAL </a:t>
            </a:r>
          </a:p>
          <a:p>
            <a:pPr algn="ctr"/>
            <a:r>
              <a:rPr lang="es-MX" sz="1100" b="1">
                <a:solidFill>
                  <a:sysClr val="windowText" lastClr="000000"/>
                </a:solidFill>
              </a:rPr>
              <a:t>COMAPA ALTAMIRA</a:t>
            </a:r>
          </a:p>
          <a:p>
            <a:pPr algn="ctr"/>
            <a:r>
              <a:rPr lang="es-MX" sz="1100" b="1">
                <a:solidFill>
                  <a:sysClr val="windowText" lastClr="000000"/>
                </a:solidFill>
              </a:rPr>
              <a:t>AUTORIZÓ</a:t>
            </a:r>
          </a:p>
          <a:p>
            <a:pPr algn="ctr"/>
            <a:endParaRPr lang="es-MX" sz="1100">
              <a:solidFill>
                <a:sysClr val="windowText" lastClr="000000"/>
              </a:solidFill>
            </a:endParaRPr>
          </a:p>
        </xdr:txBody>
      </xdr:sp>
      <xdr:sp macro="" textlink="">
        <xdr:nvSpPr>
          <xdr:cNvPr id="14" name="Rectángulo 13">
            <a:extLst>
              <a:ext uri="{FF2B5EF4-FFF2-40B4-BE49-F238E27FC236}">
                <a16:creationId xmlns:a16="http://schemas.microsoft.com/office/drawing/2014/main" id="{00000000-0008-0000-0000-00000E000000}"/>
              </a:ext>
            </a:extLst>
          </xdr:cNvPr>
          <xdr:cNvSpPr/>
        </xdr:nvSpPr>
        <xdr:spPr>
          <a:xfrm>
            <a:off x="33909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solidFill>
                  <a:sysClr val="windowText" lastClr="000000"/>
                </a:solidFill>
              </a:rPr>
              <a:t>______________________</a:t>
            </a:r>
          </a:p>
          <a:p>
            <a:pPr algn="ctr"/>
            <a:r>
              <a:rPr lang="es-MX" sz="1100" b="1">
                <a:solidFill>
                  <a:sysClr val="windowText" lastClr="000000"/>
                </a:solidFill>
              </a:rPr>
              <a:t> CP. TEODORO CANTÚ CANTÚ</a:t>
            </a:r>
          </a:p>
          <a:p>
            <a:pPr algn="ctr"/>
            <a:r>
              <a:rPr lang="es-MX" sz="1100" b="1">
                <a:solidFill>
                  <a:sysClr val="windowText" lastClr="000000"/>
                </a:solidFill>
              </a:rPr>
              <a:t>SUBGERENTE FINANCIERO</a:t>
            </a:r>
          </a:p>
          <a:p>
            <a:pPr algn="ctr"/>
            <a:r>
              <a:rPr lang="es-MX" sz="1100" b="1">
                <a:solidFill>
                  <a:sysClr val="windowText" lastClr="000000"/>
                </a:solidFill>
              </a:rPr>
              <a:t>ELABORÓ</a:t>
            </a:r>
            <a:r>
              <a:rPr lang="es-MX" sz="1100" b="1" baseline="0">
                <a:solidFill>
                  <a:sysClr val="windowText" lastClr="000000"/>
                </a:solidFill>
              </a:rPr>
              <a:t> Y PRESENTÓ</a:t>
            </a:r>
            <a:endParaRPr lang="es-MX" sz="1100" b="1">
              <a:solidFill>
                <a:sysClr val="windowText" lastClr="000000"/>
              </a:solidFill>
            </a:endParaRPr>
          </a:p>
          <a:p>
            <a:pPr algn="ctr"/>
            <a:endParaRPr lang="es-MX" sz="1100">
              <a:solidFill>
                <a:sysClr val="windowText" lastClr="000000"/>
              </a:solidFill>
            </a:endParaRPr>
          </a:p>
        </xdr:txBody>
      </xdr:sp>
      <xdr:sp macro="" textlink="">
        <xdr:nvSpPr>
          <xdr:cNvPr id="15" name="Rectángulo 14">
            <a:extLst>
              <a:ext uri="{FF2B5EF4-FFF2-40B4-BE49-F238E27FC236}">
                <a16:creationId xmlns:a16="http://schemas.microsoft.com/office/drawing/2014/main" id="{00000000-0008-0000-0000-00000F000000}"/>
              </a:ext>
            </a:extLst>
          </xdr:cNvPr>
          <xdr:cNvSpPr/>
        </xdr:nvSpPr>
        <xdr:spPr>
          <a:xfrm>
            <a:off x="65151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solidFill>
                  <a:sysClr val="windowText" lastClr="000000"/>
                </a:solidFill>
              </a:rPr>
              <a:t>______________________ </a:t>
            </a:r>
          </a:p>
          <a:p>
            <a:pPr algn="ctr"/>
            <a:r>
              <a:rPr lang="es-MX" sz="1100" b="1">
                <a:solidFill>
                  <a:sysClr val="windowText" lastClr="000000"/>
                </a:solidFill>
              </a:rPr>
              <a:t>CP. JORGE</a:t>
            </a:r>
            <a:r>
              <a:rPr lang="es-MX" sz="1100" b="1" baseline="0">
                <a:solidFill>
                  <a:sysClr val="windowText" lastClr="000000"/>
                </a:solidFill>
              </a:rPr>
              <a:t> ERNESTO AYALA PÉREZ</a:t>
            </a:r>
          </a:p>
          <a:p>
            <a:pPr algn="ctr"/>
            <a:r>
              <a:rPr lang="es-MX" sz="1100" b="1" baseline="0">
                <a:solidFill>
                  <a:sysClr val="windowText" lastClr="000000"/>
                </a:solidFill>
              </a:rPr>
              <a:t>COORDINADOR DE FINANZAS</a:t>
            </a:r>
          </a:p>
          <a:p>
            <a:pPr algn="ctr"/>
            <a:r>
              <a:rPr lang="es-MX" sz="1100" b="1" baseline="0">
                <a:solidFill>
                  <a:sysClr val="windowText" lastClr="000000"/>
                </a:solidFill>
              </a:rPr>
              <a:t>RESPONSABLE DE LA ELABORACIÓN</a:t>
            </a:r>
            <a:endParaRPr lang="es-MX" sz="1100" b="1">
              <a:solidFill>
                <a:sysClr val="windowText" lastClr="000000"/>
              </a:solidFill>
            </a:endParaRPr>
          </a:p>
          <a:p>
            <a:pPr algn="ctr"/>
            <a:endParaRPr lang="es-MX" sz="1100">
              <a:solidFill>
                <a:sysClr val="windowText" lastClr="000000"/>
              </a:solidFill>
            </a:endParaRPr>
          </a:p>
        </xdr:txBody>
      </xdr:sp>
      <xdr:sp macro="" textlink="">
        <xdr:nvSpPr>
          <xdr:cNvPr id="16" name="Rectángulo 15">
            <a:extLst>
              <a:ext uri="{FF2B5EF4-FFF2-40B4-BE49-F238E27FC236}">
                <a16:creationId xmlns:a16="http://schemas.microsoft.com/office/drawing/2014/main" id="{00000000-0008-0000-0000-000010000000}"/>
              </a:ext>
            </a:extLst>
          </xdr:cNvPr>
          <xdr:cNvSpPr/>
        </xdr:nvSpPr>
        <xdr:spPr>
          <a:xfrm>
            <a:off x="9648826"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solidFill>
                  <a:sysClr val="windowText" lastClr="000000"/>
                </a:solidFill>
              </a:rPr>
              <a:t>______________________</a:t>
            </a:r>
          </a:p>
          <a:p>
            <a:pPr algn="ctr"/>
            <a:r>
              <a:rPr lang="es-MX" sz="1100" b="1">
                <a:solidFill>
                  <a:sysClr val="windowText" lastClr="000000"/>
                </a:solidFill>
              </a:rPr>
              <a:t>CP. EDGAR</a:t>
            </a:r>
            <a:r>
              <a:rPr lang="es-MX" sz="1100" b="1" baseline="0">
                <a:solidFill>
                  <a:sysClr val="windowText" lastClr="000000"/>
                </a:solidFill>
              </a:rPr>
              <a:t> VARGAS LICONA</a:t>
            </a:r>
          </a:p>
          <a:p>
            <a:pPr algn="ctr"/>
            <a:r>
              <a:rPr lang="es-MX" sz="1100" b="1" baseline="0">
                <a:solidFill>
                  <a:sysClr val="windowText" lastClr="000000"/>
                </a:solidFill>
              </a:rPr>
              <a:t>CONTRALOR INTERNO</a:t>
            </a:r>
          </a:p>
          <a:p>
            <a:pPr algn="ctr"/>
            <a:r>
              <a:rPr lang="es-MX" sz="1100" b="1" baseline="0">
                <a:solidFill>
                  <a:sysClr val="windowText" lastClr="000000"/>
                </a:solidFill>
              </a:rPr>
              <a:t>REVISÓ</a:t>
            </a:r>
            <a:endParaRPr lang="es-MX" sz="1100">
              <a:solidFill>
                <a:sysClr val="windowText" lastClr="000000"/>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2"/>
  <sheetViews>
    <sheetView tabSelected="1" zoomScale="80" zoomScaleNormal="80" workbookViewId="0">
      <selection activeCell="C11" sqref="C11"/>
    </sheetView>
  </sheetViews>
  <sheetFormatPr baseColWidth="10" defaultRowHeight="12.75" x14ac:dyDescent="0.25"/>
  <cols>
    <col min="1" max="1" width="13.28515625" style="2" customWidth="1"/>
    <col min="2" max="2" width="30.42578125" style="2" customWidth="1"/>
    <col min="3" max="3" width="64.5703125" style="2" customWidth="1"/>
    <col min="4" max="4" width="16" style="2" customWidth="1"/>
    <col min="5" max="5" width="15.140625" style="2" customWidth="1"/>
    <col min="6" max="6" width="16.5703125" style="17" customWidth="1"/>
    <col min="7" max="7" width="16" style="24" customWidth="1"/>
    <col min="8" max="8" width="17.42578125" style="2" customWidth="1"/>
    <col min="9" max="9" width="16.42578125" style="2" customWidth="1"/>
    <col min="10" max="10" width="19" style="24" bestFit="1" customWidth="1"/>
    <col min="11" max="16384" width="11.42578125" style="2"/>
  </cols>
  <sheetData>
    <row r="1" spans="1:11" ht="34.5" customHeight="1" x14ac:dyDescent="0.25">
      <c r="A1" s="45" t="s">
        <v>29</v>
      </c>
      <c r="B1" s="45"/>
      <c r="C1" s="45"/>
      <c r="D1" s="45"/>
      <c r="E1" s="45"/>
      <c r="F1" s="45"/>
      <c r="G1" s="45"/>
      <c r="H1" s="45"/>
      <c r="I1" s="45"/>
      <c r="J1" s="45"/>
    </row>
    <row r="2" spans="1:11" ht="8.25" customHeight="1" x14ac:dyDescent="0.25">
      <c r="A2" s="3"/>
      <c r="B2" s="3"/>
      <c r="C2" s="4"/>
      <c r="D2" s="4"/>
      <c r="E2" s="4"/>
      <c r="F2" s="14"/>
      <c r="G2" s="26"/>
      <c r="H2" s="4"/>
      <c r="I2" s="3"/>
      <c r="J2" s="21"/>
    </row>
    <row r="3" spans="1:11" ht="16.5" customHeight="1" x14ac:dyDescent="0.25">
      <c r="A3" s="48" t="s">
        <v>28</v>
      </c>
      <c r="B3" s="48"/>
      <c r="C3" s="48"/>
      <c r="D3" s="48"/>
      <c r="E3" s="48"/>
      <c r="F3" s="48"/>
      <c r="G3" s="48"/>
      <c r="H3" s="48"/>
      <c r="I3" s="48"/>
      <c r="J3" s="48"/>
    </row>
    <row r="4" spans="1:11" ht="15.75" customHeight="1" x14ac:dyDescent="0.25">
      <c r="A4" s="48" t="s">
        <v>194</v>
      </c>
      <c r="B4" s="48"/>
      <c r="C4" s="48"/>
      <c r="D4" s="48"/>
      <c r="E4" s="48"/>
      <c r="F4" s="48"/>
      <c r="G4" s="48"/>
      <c r="H4" s="48"/>
      <c r="I4" s="48"/>
      <c r="J4" s="48"/>
      <c r="K4" s="5"/>
    </row>
    <row r="5" spans="1:11" ht="15.75" customHeight="1" thickBot="1" x14ac:dyDescent="0.3">
      <c r="A5" s="6"/>
      <c r="B5" s="6"/>
      <c r="C5" s="6"/>
      <c r="D5" s="6"/>
      <c r="E5" s="6"/>
      <c r="F5" s="15"/>
      <c r="G5" s="27"/>
      <c r="H5" s="6"/>
      <c r="I5" s="6"/>
      <c r="J5" s="22"/>
      <c r="K5" s="5"/>
    </row>
    <row r="6" spans="1:11" ht="24.75" customHeight="1" x14ac:dyDescent="0.25">
      <c r="A6" s="49" t="s">
        <v>0</v>
      </c>
      <c r="B6" s="51" t="s">
        <v>27</v>
      </c>
      <c r="C6" s="51" t="s">
        <v>26</v>
      </c>
      <c r="D6" s="51" t="s">
        <v>25</v>
      </c>
      <c r="E6" s="51" t="s">
        <v>24</v>
      </c>
      <c r="F6" s="53" t="s">
        <v>23</v>
      </c>
      <c r="G6" s="55" t="s">
        <v>22</v>
      </c>
      <c r="H6" s="51" t="s">
        <v>1</v>
      </c>
      <c r="I6" s="51" t="s">
        <v>2</v>
      </c>
      <c r="J6" s="40" t="s">
        <v>21</v>
      </c>
      <c r="K6" s="46"/>
    </row>
    <row r="7" spans="1:11" ht="43.5" customHeight="1" x14ac:dyDescent="0.25">
      <c r="A7" s="50"/>
      <c r="B7" s="52"/>
      <c r="C7" s="52"/>
      <c r="D7" s="52"/>
      <c r="E7" s="52"/>
      <c r="F7" s="54"/>
      <c r="G7" s="56"/>
      <c r="H7" s="52"/>
      <c r="I7" s="52"/>
      <c r="J7" s="41"/>
      <c r="K7" s="46"/>
    </row>
    <row r="8" spans="1:11" ht="25.5" x14ac:dyDescent="0.25">
      <c r="A8" s="62" t="s">
        <v>148</v>
      </c>
      <c r="B8" s="57" t="s">
        <v>119</v>
      </c>
      <c r="C8" s="57" t="s">
        <v>120</v>
      </c>
      <c r="D8" s="58">
        <v>45070</v>
      </c>
      <c r="E8" s="59" t="s">
        <v>34</v>
      </c>
      <c r="F8" s="36">
        <v>0.1</v>
      </c>
      <c r="G8" s="38">
        <v>40000</v>
      </c>
      <c r="H8" s="34">
        <v>0</v>
      </c>
      <c r="I8" s="34">
        <f>+H8</f>
        <v>0</v>
      </c>
      <c r="J8" s="30">
        <f>+G8-I8</f>
        <v>40000</v>
      </c>
      <c r="K8" s="61"/>
    </row>
    <row r="9" spans="1:11" s="60" customFormat="1" ht="25.5" x14ac:dyDescent="0.25">
      <c r="A9" s="63" t="s">
        <v>30</v>
      </c>
      <c r="B9" s="57" t="s">
        <v>39</v>
      </c>
      <c r="C9" s="57" t="s">
        <v>71</v>
      </c>
      <c r="D9" s="58">
        <v>44957</v>
      </c>
      <c r="E9" s="59" t="s">
        <v>32</v>
      </c>
      <c r="F9" s="36">
        <v>0.33300000000000002</v>
      </c>
      <c r="G9" s="34">
        <v>26995</v>
      </c>
      <c r="H9" s="34">
        <v>0</v>
      </c>
      <c r="I9" s="34">
        <f>+H9</f>
        <v>0</v>
      </c>
      <c r="J9" s="30">
        <f>+G9-I9</f>
        <v>26995</v>
      </c>
    </row>
    <row r="10" spans="1:11" s="60" customFormat="1" ht="25.5" x14ac:dyDescent="0.25">
      <c r="A10" s="63" t="s">
        <v>30</v>
      </c>
      <c r="B10" s="57" t="s">
        <v>40</v>
      </c>
      <c r="C10" s="57" t="s">
        <v>71</v>
      </c>
      <c r="D10" s="58">
        <v>44957</v>
      </c>
      <c r="E10" s="59" t="s">
        <v>32</v>
      </c>
      <c r="F10" s="36">
        <v>0.33300000000000002</v>
      </c>
      <c r="G10" s="34">
        <v>26995</v>
      </c>
      <c r="H10" s="34">
        <v>0</v>
      </c>
      <c r="I10" s="34">
        <f>+H10</f>
        <v>0</v>
      </c>
      <c r="J10" s="30">
        <f>+G10-I10</f>
        <v>26995</v>
      </c>
    </row>
    <row r="11" spans="1:11" s="60" customFormat="1" x14ac:dyDescent="0.25">
      <c r="A11" s="63" t="s">
        <v>30</v>
      </c>
      <c r="B11" s="57" t="s">
        <v>41</v>
      </c>
      <c r="C11" s="57" t="s">
        <v>72</v>
      </c>
      <c r="D11" s="58">
        <v>44980</v>
      </c>
      <c r="E11" s="59" t="s">
        <v>32</v>
      </c>
      <c r="F11" s="36">
        <v>0.33300000000000002</v>
      </c>
      <c r="G11" s="34">
        <v>10745</v>
      </c>
      <c r="H11" s="34">
        <v>0</v>
      </c>
      <c r="I11" s="34">
        <f>+H11</f>
        <v>0</v>
      </c>
      <c r="J11" s="30">
        <f>+G11-I11</f>
        <v>10745</v>
      </c>
    </row>
    <row r="12" spans="1:11" s="60" customFormat="1" ht="25.5" x14ac:dyDescent="0.25">
      <c r="A12" s="63" t="s">
        <v>30</v>
      </c>
      <c r="B12" s="57" t="s">
        <v>42</v>
      </c>
      <c r="C12" s="57" t="s">
        <v>73</v>
      </c>
      <c r="D12" s="58">
        <v>44980</v>
      </c>
      <c r="E12" s="59" t="s">
        <v>32</v>
      </c>
      <c r="F12" s="36">
        <v>0.33300000000000002</v>
      </c>
      <c r="G12" s="34">
        <v>19499</v>
      </c>
      <c r="H12" s="34">
        <v>0</v>
      </c>
      <c r="I12" s="34">
        <f>+H12</f>
        <v>0</v>
      </c>
      <c r="J12" s="30">
        <f>+G12-I12</f>
        <v>19499</v>
      </c>
    </row>
    <row r="13" spans="1:11" s="60" customFormat="1" x14ac:dyDescent="0.25">
      <c r="A13" s="63" t="s">
        <v>30</v>
      </c>
      <c r="B13" s="57" t="s">
        <v>43</v>
      </c>
      <c r="C13" s="57" t="s">
        <v>74</v>
      </c>
      <c r="D13" s="58">
        <v>45009</v>
      </c>
      <c r="E13" s="59" t="s">
        <v>32</v>
      </c>
      <c r="F13" s="36">
        <v>0.33300000000000002</v>
      </c>
      <c r="G13" s="34">
        <v>8239</v>
      </c>
      <c r="H13" s="34">
        <v>0</v>
      </c>
      <c r="I13" s="34">
        <f>+H13</f>
        <v>0</v>
      </c>
      <c r="J13" s="30">
        <f>+G13-I13</f>
        <v>8239</v>
      </c>
    </row>
    <row r="14" spans="1:11" s="60" customFormat="1" ht="15" x14ac:dyDescent="0.25">
      <c r="A14" s="64" t="s">
        <v>30</v>
      </c>
      <c r="B14" s="57" t="s">
        <v>112</v>
      </c>
      <c r="C14" s="57" t="s">
        <v>113</v>
      </c>
      <c r="D14" s="58">
        <v>45048</v>
      </c>
      <c r="E14" s="59" t="s">
        <v>32</v>
      </c>
      <c r="F14" s="36">
        <v>0.33300000000000002</v>
      </c>
      <c r="G14" s="34">
        <v>18500</v>
      </c>
      <c r="H14" s="34">
        <v>0</v>
      </c>
      <c r="I14" s="34">
        <f>+H14</f>
        <v>0</v>
      </c>
      <c r="J14" s="30">
        <f>+G14-I14</f>
        <v>18500</v>
      </c>
    </row>
    <row r="15" spans="1:11" s="60" customFormat="1" ht="25.5" x14ac:dyDescent="0.25">
      <c r="A15" s="64" t="s">
        <v>30</v>
      </c>
      <c r="B15" s="57" t="s">
        <v>121</v>
      </c>
      <c r="C15" s="57" t="s">
        <v>122</v>
      </c>
      <c r="D15" s="58">
        <v>45078</v>
      </c>
      <c r="E15" s="59" t="s">
        <v>32</v>
      </c>
      <c r="F15" s="36">
        <v>0.33300000000000002</v>
      </c>
      <c r="G15" s="34">
        <v>12076</v>
      </c>
      <c r="H15" s="34">
        <v>0</v>
      </c>
      <c r="I15" s="34">
        <f>+H15</f>
        <v>0</v>
      </c>
      <c r="J15" s="30">
        <f>+G15-I15</f>
        <v>12076</v>
      </c>
    </row>
    <row r="16" spans="1:11" s="60" customFormat="1" ht="25.5" x14ac:dyDescent="0.25">
      <c r="A16" s="64" t="s">
        <v>30</v>
      </c>
      <c r="B16" s="57" t="s">
        <v>123</v>
      </c>
      <c r="C16" s="57" t="s">
        <v>124</v>
      </c>
      <c r="D16" s="58">
        <v>45084</v>
      </c>
      <c r="E16" s="59" t="s">
        <v>32</v>
      </c>
      <c r="F16" s="36">
        <v>0.33300000000000002</v>
      </c>
      <c r="G16" s="34">
        <v>39988</v>
      </c>
      <c r="H16" s="34">
        <v>0</v>
      </c>
      <c r="I16" s="34">
        <f>+H16</f>
        <v>0</v>
      </c>
      <c r="J16" s="30">
        <f>+G16-I16</f>
        <v>39988</v>
      </c>
    </row>
    <row r="17" spans="1:10" s="60" customFormat="1" ht="25.5" x14ac:dyDescent="0.25">
      <c r="A17" s="64" t="s">
        <v>30</v>
      </c>
      <c r="B17" s="57" t="s">
        <v>125</v>
      </c>
      <c r="C17" s="57" t="s">
        <v>126</v>
      </c>
      <c r="D17" s="58">
        <v>45084</v>
      </c>
      <c r="E17" s="59" t="s">
        <v>32</v>
      </c>
      <c r="F17" s="36">
        <v>0.33300000000000002</v>
      </c>
      <c r="G17" s="34">
        <v>37488</v>
      </c>
      <c r="H17" s="34">
        <v>0</v>
      </c>
      <c r="I17" s="34">
        <f>+H17</f>
        <v>0</v>
      </c>
      <c r="J17" s="30">
        <f>+G17-I17</f>
        <v>37488</v>
      </c>
    </row>
    <row r="18" spans="1:10" s="60" customFormat="1" ht="15" x14ac:dyDescent="0.25">
      <c r="A18" s="64" t="s">
        <v>30</v>
      </c>
      <c r="B18" s="57" t="s">
        <v>127</v>
      </c>
      <c r="C18" s="57" t="s">
        <v>128</v>
      </c>
      <c r="D18" s="58">
        <v>45093</v>
      </c>
      <c r="E18" s="59" t="s">
        <v>32</v>
      </c>
      <c r="F18" s="36">
        <v>0.33300000000000002</v>
      </c>
      <c r="G18" s="34">
        <v>13982.1</v>
      </c>
      <c r="H18" s="34">
        <v>0</v>
      </c>
      <c r="I18" s="34">
        <f>+H18</f>
        <v>0</v>
      </c>
      <c r="J18" s="30">
        <f>+G18-I18</f>
        <v>13982.1</v>
      </c>
    </row>
    <row r="19" spans="1:10" s="60" customFormat="1" ht="15" x14ac:dyDescent="0.25">
      <c r="A19" s="64" t="s">
        <v>30</v>
      </c>
      <c r="B19" s="57" t="s">
        <v>129</v>
      </c>
      <c r="C19" s="57" t="s">
        <v>128</v>
      </c>
      <c r="D19" s="58">
        <v>45093</v>
      </c>
      <c r="E19" s="59" t="s">
        <v>32</v>
      </c>
      <c r="F19" s="36">
        <v>0.33300000000000002</v>
      </c>
      <c r="G19" s="34">
        <v>13982.1</v>
      </c>
      <c r="H19" s="34">
        <v>0</v>
      </c>
      <c r="I19" s="34">
        <f>+H19</f>
        <v>0</v>
      </c>
      <c r="J19" s="30">
        <f>+G19-I19</f>
        <v>13982.1</v>
      </c>
    </row>
    <row r="20" spans="1:10" s="60" customFormat="1" ht="15" x14ac:dyDescent="0.25">
      <c r="A20" s="64" t="s">
        <v>30</v>
      </c>
      <c r="B20" s="57" t="s">
        <v>130</v>
      </c>
      <c r="C20" s="57" t="s">
        <v>128</v>
      </c>
      <c r="D20" s="58">
        <v>45093</v>
      </c>
      <c r="E20" s="59" t="s">
        <v>32</v>
      </c>
      <c r="F20" s="36">
        <v>0.33300000000000002</v>
      </c>
      <c r="G20" s="34">
        <v>13982.1</v>
      </c>
      <c r="H20" s="34">
        <v>0</v>
      </c>
      <c r="I20" s="34">
        <f>+H20</f>
        <v>0</v>
      </c>
      <c r="J20" s="30">
        <f>+G20-I20</f>
        <v>13982.1</v>
      </c>
    </row>
    <row r="21" spans="1:10" s="60" customFormat="1" ht="15" x14ac:dyDescent="0.25">
      <c r="A21" s="64" t="s">
        <v>30</v>
      </c>
      <c r="B21" s="57" t="s">
        <v>131</v>
      </c>
      <c r="C21" s="57" t="s">
        <v>128</v>
      </c>
      <c r="D21" s="58">
        <v>45093</v>
      </c>
      <c r="E21" s="59" t="s">
        <v>32</v>
      </c>
      <c r="F21" s="36">
        <v>0.33300000000000002</v>
      </c>
      <c r="G21" s="34">
        <v>13982.1</v>
      </c>
      <c r="H21" s="34">
        <v>0</v>
      </c>
      <c r="I21" s="34">
        <f>+H21</f>
        <v>0</v>
      </c>
      <c r="J21" s="30">
        <f>+G21-I21</f>
        <v>13982.1</v>
      </c>
    </row>
    <row r="22" spans="1:10" s="60" customFormat="1" ht="25.5" x14ac:dyDescent="0.25">
      <c r="A22" s="64" t="s">
        <v>30</v>
      </c>
      <c r="B22" s="57" t="s">
        <v>132</v>
      </c>
      <c r="C22" s="57" t="s">
        <v>133</v>
      </c>
      <c r="D22" s="58">
        <v>45093</v>
      </c>
      <c r="E22" s="59" t="s">
        <v>32</v>
      </c>
      <c r="F22" s="36">
        <v>0.33300000000000002</v>
      </c>
      <c r="G22" s="34">
        <v>13982.1</v>
      </c>
      <c r="H22" s="34">
        <v>0</v>
      </c>
      <c r="I22" s="34">
        <f>+H22</f>
        <v>0</v>
      </c>
      <c r="J22" s="30">
        <f>+G22-I22</f>
        <v>13982.1</v>
      </c>
    </row>
    <row r="23" spans="1:10" s="60" customFormat="1" ht="15" x14ac:dyDescent="0.25">
      <c r="A23" s="64" t="s">
        <v>30</v>
      </c>
      <c r="B23" s="57" t="s">
        <v>151</v>
      </c>
      <c r="C23" s="57" t="s">
        <v>152</v>
      </c>
      <c r="D23" s="58">
        <v>45139</v>
      </c>
      <c r="E23" s="59" t="s">
        <v>32</v>
      </c>
      <c r="F23" s="36">
        <v>1.333</v>
      </c>
      <c r="G23" s="34">
        <v>9522</v>
      </c>
      <c r="H23" s="34">
        <v>0</v>
      </c>
      <c r="I23" s="34">
        <v>0</v>
      </c>
      <c r="J23" s="30">
        <v>9522</v>
      </c>
    </row>
    <row r="24" spans="1:10" s="60" customFormat="1" ht="25.5" x14ac:dyDescent="0.25">
      <c r="A24" s="64" t="s">
        <v>30</v>
      </c>
      <c r="B24" s="57" t="s">
        <v>153</v>
      </c>
      <c r="C24" s="57" t="s">
        <v>154</v>
      </c>
      <c r="D24" s="58">
        <v>45167</v>
      </c>
      <c r="E24" s="59" t="s">
        <v>32</v>
      </c>
      <c r="F24" s="36">
        <v>2.3330000000000002</v>
      </c>
      <c r="G24" s="34">
        <v>9759</v>
      </c>
      <c r="H24" s="34">
        <v>0</v>
      </c>
      <c r="I24" s="34">
        <v>0</v>
      </c>
      <c r="J24" s="30">
        <v>9759</v>
      </c>
    </row>
    <row r="25" spans="1:10" s="60" customFormat="1" ht="15" x14ac:dyDescent="0.25">
      <c r="A25" s="64" t="s">
        <v>30</v>
      </c>
      <c r="B25" s="57" t="s">
        <v>155</v>
      </c>
      <c r="C25" s="57" t="s">
        <v>156</v>
      </c>
      <c r="D25" s="58">
        <v>45182</v>
      </c>
      <c r="E25" s="59" t="s">
        <v>32</v>
      </c>
      <c r="F25" s="36">
        <v>3.3330000000000002</v>
      </c>
      <c r="G25" s="34">
        <v>12076</v>
      </c>
      <c r="H25" s="34">
        <v>0</v>
      </c>
      <c r="I25" s="34">
        <v>0</v>
      </c>
      <c r="J25" s="30">
        <v>12076</v>
      </c>
    </row>
    <row r="26" spans="1:10" s="60" customFormat="1" ht="15" x14ac:dyDescent="0.25">
      <c r="A26" s="64" t="s">
        <v>157</v>
      </c>
      <c r="B26" s="57" t="s">
        <v>158</v>
      </c>
      <c r="C26" s="57" t="s">
        <v>159</v>
      </c>
      <c r="D26" s="58">
        <v>45162</v>
      </c>
      <c r="E26" s="59" t="s">
        <v>32</v>
      </c>
      <c r="F26" s="36">
        <v>4.3330000000000002</v>
      </c>
      <c r="G26" s="34">
        <v>16500</v>
      </c>
      <c r="H26" s="34">
        <v>0</v>
      </c>
      <c r="I26" s="34">
        <v>0</v>
      </c>
      <c r="J26" s="30">
        <v>16500</v>
      </c>
    </row>
    <row r="27" spans="1:10" s="60" customFormat="1" ht="15" x14ac:dyDescent="0.25">
      <c r="A27" s="64" t="s">
        <v>37</v>
      </c>
      <c r="B27" s="57" t="s">
        <v>44</v>
      </c>
      <c r="C27" s="57" t="s">
        <v>75</v>
      </c>
      <c r="D27" s="58">
        <v>44957</v>
      </c>
      <c r="E27" s="59" t="s">
        <v>97</v>
      </c>
      <c r="F27" s="36">
        <v>0.2</v>
      </c>
      <c r="G27" s="34">
        <v>349913.79</v>
      </c>
      <c r="H27" s="34">
        <v>0</v>
      </c>
      <c r="I27" s="34">
        <f>+H27</f>
        <v>0</v>
      </c>
      <c r="J27" s="30">
        <f>+G27-I27</f>
        <v>349913.79</v>
      </c>
    </row>
    <row r="28" spans="1:10" ht="15" x14ac:dyDescent="0.25">
      <c r="A28" s="64" t="s">
        <v>37</v>
      </c>
      <c r="B28" s="57" t="s">
        <v>45</v>
      </c>
      <c r="C28" s="57" t="s">
        <v>75</v>
      </c>
      <c r="D28" s="58">
        <v>44957</v>
      </c>
      <c r="E28" s="59" t="s">
        <v>97</v>
      </c>
      <c r="F28" s="36">
        <v>0.2</v>
      </c>
      <c r="G28" s="34">
        <v>349913.79</v>
      </c>
      <c r="H28" s="34">
        <v>0</v>
      </c>
      <c r="I28" s="34">
        <f>+H28</f>
        <v>0</v>
      </c>
      <c r="J28" s="30">
        <f>+G28-I28</f>
        <v>349913.79</v>
      </c>
    </row>
    <row r="29" spans="1:10" x14ac:dyDescent="0.25">
      <c r="A29" s="63" t="s">
        <v>37</v>
      </c>
      <c r="B29" s="57" t="s">
        <v>46</v>
      </c>
      <c r="C29" s="57" t="s">
        <v>76</v>
      </c>
      <c r="D29" s="58">
        <v>44964</v>
      </c>
      <c r="E29" s="59" t="s">
        <v>97</v>
      </c>
      <c r="F29" s="36">
        <v>0.2</v>
      </c>
      <c r="G29" s="34">
        <v>56893.97</v>
      </c>
      <c r="H29" s="34">
        <v>0</v>
      </c>
      <c r="I29" s="34">
        <f>+H29</f>
        <v>0</v>
      </c>
      <c r="J29" s="30">
        <f>+G29-I29</f>
        <v>56893.97</v>
      </c>
    </row>
    <row r="30" spans="1:10" s="60" customFormat="1" x14ac:dyDescent="0.25">
      <c r="A30" s="63" t="s">
        <v>37</v>
      </c>
      <c r="B30" s="57" t="s">
        <v>47</v>
      </c>
      <c r="C30" s="57" t="s">
        <v>76</v>
      </c>
      <c r="D30" s="58">
        <v>44964</v>
      </c>
      <c r="E30" s="59" t="s">
        <v>97</v>
      </c>
      <c r="F30" s="36">
        <v>0.2</v>
      </c>
      <c r="G30" s="34">
        <v>56893.97</v>
      </c>
      <c r="H30" s="34">
        <v>0</v>
      </c>
      <c r="I30" s="34">
        <f>+H30</f>
        <v>0</v>
      </c>
      <c r="J30" s="30">
        <f>+G30-I30</f>
        <v>56893.97</v>
      </c>
    </row>
    <row r="31" spans="1:10" s="60" customFormat="1" x14ac:dyDescent="0.25">
      <c r="A31" s="63" t="s">
        <v>37</v>
      </c>
      <c r="B31" s="57" t="s">
        <v>48</v>
      </c>
      <c r="C31" s="57" t="s">
        <v>77</v>
      </c>
      <c r="D31" s="58">
        <v>44964</v>
      </c>
      <c r="E31" s="59" t="s">
        <v>97</v>
      </c>
      <c r="F31" s="36">
        <v>0.2</v>
      </c>
      <c r="G31" s="34">
        <v>56893.97</v>
      </c>
      <c r="H31" s="34">
        <v>0</v>
      </c>
      <c r="I31" s="34">
        <f>+H31</f>
        <v>0</v>
      </c>
      <c r="J31" s="30">
        <f>+G31-I31</f>
        <v>56893.97</v>
      </c>
    </row>
    <row r="32" spans="1:10" s="60" customFormat="1" ht="25.5" x14ac:dyDescent="0.25">
      <c r="A32" s="63" t="s">
        <v>37</v>
      </c>
      <c r="B32" s="57" t="s">
        <v>49</v>
      </c>
      <c r="C32" s="57" t="s">
        <v>78</v>
      </c>
      <c r="D32" s="58">
        <v>44964</v>
      </c>
      <c r="E32" s="59" t="s">
        <v>97</v>
      </c>
      <c r="F32" s="36">
        <v>0.2</v>
      </c>
      <c r="G32" s="34">
        <v>93828.88</v>
      </c>
      <c r="H32" s="34">
        <v>0</v>
      </c>
      <c r="I32" s="34">
        <f>+H32</f>
        <v>0</v>
      </c>
      <c r="J32" s="30">
        <f>+G32-I32</f>
        <v>93828.88</v>
      </c>
    </row>
    <row r="33" spans="1:10" s="60" customFormat="1" ht="25.5" x14ac:dyDescent="0.25">
      <c r="A33" s="63" t="s">
        <v>37</v>
      </c>
      <c r="B33" s="57" t="s">
        <v>50</v>
      </c>
      <c r="C33" s="57" t="s">
        <v>79</v>
      </c>
      <c r="D33" s="58">
        <v>44964</v>
      </c>
      <c r="E33" s="59" t="s">
        <v>97</v>
      </c>
      <c r="F33" s="36">
        <v>0.2</v>
      </c>
      <c r="G33" s="34">
        <v>93828.88</v>
      </c>
      <c r="H33" s="34">
        <v>0</v>
      </c>
      <c r="I33" s="34">
        <f>+H33</f>
        <v>0</v>
      </c>
      <c r="J33" s="30">
        <f>+G33-I33</f>
        <v>93828.88</v>
      </c>
    </row>
    <row r="34" spans="1:10" s="60" customFormat="1" ht="25.5" x14ac:dyDescent="0.25">
      <c r="A34" s="63" t="s">
        <v>37</v>
      </c>
      <c r="B34" s="57" t="s">
        <v>51</v>
      </c>
      <c r="C34" s="57" t="s">
        <v>80</v>
      </c>
      <c r="D34" s="58">
        <v>44964</v>
      </c>
      <c r="E34" s="59" t="s">
        <v>97</v>
      </c>
      <c r="F34" s="36">
        <v>0.2</v>
      </c>
      <c r="G34" s="34">
        <v>93828.88</v>
      </c>
      <c r="H34" s="34">
        <v>0</v>
      </c>
      <c r="I34" s="34">
        <f>+H34</f>
        <v>0</v>
      </c>
      <c r="J34" s="30">
        <f>+G34-I34</f>
        <v>93828.88</v>
      </c>
    </row>
    <row r="35" spans="1:10" s="60" customFormat="1" x14ac:dyDescent="0.25">
      <c r="A35" s="63" t="s">
        <v>37</v>
      </c>
      <c r="B35" s="57" t="s">
        <v>52</v>
      </c>
      <c r="C35" s="57" t="s">
        <v>81</v>
      </c>
      <c r="D35" s="58">
        <v>45014</v>
      </c>
      <c r="E35" s="59" t="s">
        <v>97</v>
      </c>
      <c r="F35" s="36">
        <v>0.2</v>
      </c>
      <c r="G35" s="34">
        <v>173793.1</v>
      </c>
      <c r="H35" s="34">
        <v>0</v>
      </c>
      <c r="I35" s="34">
        <f>+H35</f>
        <v>0</v>
      </c>
      <c r="J35" s="30">
        <f>+G35-I35</f>
        <v>173793.1</v>
      </c>
    </row>
    <row r="36" spans="1:10" s="60" customFormat="1" x14ac:dyDescent="0.25">
      <c r="A36" s="63" t="s">
        <v>37</v>
      </c>
      <c r="B36" s="57" t="s">
        <v>53</v>
      </c>
      <c r="C36" s="57" t="s">
        <v>81</v>
      </c>
      <c r="D36" s="58">
        <v>45014</v>
      </c>
      <c r="E36" s="59" t="s">
        <v>97</v>
      </c>
      <c r="F36" s="36">
        <v>0.2</v>
      </c>
      <c r="G36" s="34">
        <v>173793.1</v>
      </c>
      <c r="H36" s="34">
        <v>0</v>
      </c>
      <c r="I36" s="34">
        <f>+H36</f>
        <v>0</v>
      </c>
      <c r="J36" s="30">
        <f>+G36-I36</f>
        <v>173793.1</v>
      </c>
    </row>
    <row r="37" spans="1:10" s="60" customFormat="1" ht="51" x14ac:dyDescent="0.25">
      <c r="A37" s="63" t="s">
        <v>37</v>
      </c>
      <c r="B37" s="57" t="s">
        <v>54</v>
      </c>
      <c r="C37" s="57" t="s">
        <v>82</v>
      </c>
      <c r="D37" s="58">
        <v>45016</v>
      </c>
      <c r="E37" s="59" t="s">
        <v>97</v>
      </c>
      <c r="F37" s="36">
        <v>0.2</v>
      </c>
      <c r="G37" s="34">
        <v>778534.48</v>
      </c>
      <c r="H37" s="34">
        <v>0</v>
      </c>
      <c r="I37" s="34">
        <f>+H37</f>
        <v>0</v>
      </c>
      <c r="J37" s="30">
        <f>+G37-I37</f>
        <v>778534.48</v>
      </c>
    </row>
    <row r="38" spans="1:10" s="60" customFormat="1" ht="25.5" x14ac:dyDescent="0.25">
      <c r="A38" s="63" t="s">
        <v>37</v>
      </c>
      <c r="B38" s="57" t="s">
        <v>144</v>
      </c>
      <c r="C38" s="57" t="s">
        <v>145</v>
      </c>
      <c r="D38" s="58">
        <v>45091</v>
      </c>
      <c r="E38" s="59" t="s">
        <v>97</v>
      </c>
      <c r="F38" s="36">
        <v>0.2</v>
      </c>
      <c r="G38" s="34">
        <v>256456.9</v>
      </c>
      <c r="H38" s="34">
        <v>0</v>
      </c>
      <c r="I38" s="34">
        <f>+H38</f>
        <v>0</v>
      </c>
      <c r="J38" s="30">
        <f>+G38-I38</f>
        <v>256456.9</v>
      </c>
    </row>
    <row r="39" spans="1:10" s="60" customFormat="1" ht="25.5" x14ac:dyDescent="0.25">
      <c r="A39" s="63" t="s">
        <v>37</v>
      </c>
      <c r="B39" s="57" t="s">
        <v>146</v>
      </c>
      <c r="C39" s="57" t="s">
        <v>145</v>
      </c>
      <c r="D39" s="58">
        <v>45091</v>
      </c>
      <c r="E39" s="59" t="s">
        <v>97</v>
      </c>
      <c r="F39" s="36">
        <v>0.2</v>
      </c>
      <c r="G39" s="34">
        <v>256456.9</v>
      </c>
      <c r="H39" s="34">
        <v>0</v>
      </c>
      <c r="I39" s="34">
        <f>+H39</f>
        <v>0</v>
      </c>
      <c r="J39" s="30">
        <f>+G39-I39</f>
        <v>256456.9</v>
      </c>
    </row>
    <row r="40" spans="1:10" s="60" customFormat="1" ht="25.5" x14ac:dyDescent="0.25">
      <c r="A40" s="63" t="s">
        <v>37</v>
      </c>
      <c r="B40" s="57" t="s">
        <v>147</v>
      </c>
      <c r="C40" s="57" t="s">
        <v>145</v>
      </c>
      <c r="D40" s="58">
        <v>45091</v>
      </c>
      <c r="E40" s="59" t="s">
        <v>97</v>
      </c>
      <c r="F40" s="36">
        <v>0.2</v>
      </c>
      <c r="G40" s="34">
        <v>256456.9</v>
      </c>
      <c r="H40" s="34">
        <v>0</v>
      </c>
      <c r="I40" s="34">
        <f>+H40</f>
        <v>0</v>
      </c>
      <c r="J40" s="30">
        <f>+G40-I40</f>
        <v>256456.9</v>
      </c>
    </row>
    <row r="41" spans="1:10" s="60" customFormat="1" x14ac:dyDescent="0.25">
      <c r="A41" s="63" t="s">
        <v>38</v>
      </c>
      <c r="B41" s="57" t="s">
        <v>55</v>
      </c>
      <c r="C41" s="57" t="s">
        <v>83</v>
      </c>
      <c r="D41" s="58">
        <v>44978</v>
      </c>
      <c r="E41" s="59" t="s">
        <v>97</v>
      </c>
      <c r="F41" s="36">
        <v>0.2</v>
      </c>
      <c r="G41" s="34">
        <v>44080</v>
      </c>
      <c r="H41" s="34">
        <v>0</v>
      </c>
      <c r="I41" s="34">
        <f>+H41</f>
        <v>0</v>
      </c>
      <c r="J41" s="30">
        <f>+G41-I41</f>
        <v>44080</v>
      </c>
    </row>
    <row r="42" spans="1:10" s="60" customFormat="1" x14ac:dyDescent="0.25">
      <c r="A42" s="63" t="s">
        <v>38</v>
      </c>
      <c r="B42" s="57" t="s">
        <v>56</v>
      </c>
      <c r="C42" s="57" t="s">
        <v>83</v>
      </c>
      <c r="D42" s="58">
        <v>44978</v>
      </c>
      <c r="E42" s="59" t="s">
        <v>97</v>
      </c>
      <c r="F42" s="36">
        <v>0.2</v>
      </c>
      <c r="G42" s="34">
        <v>44080</v>
      </c>
      <c r="H42" s="34">
        <v>0</v>
      </c>
      <c r="I42" s="34">
        <f>+H42</f>
        <v>0</v>
      </c>
      <c r="J42" s="30">
        <f>+G42-I42</f>
        <v>44080</v>
      </c>
    </row>
    <row r="43" spans="1:10" s="60" customFormat="1" ht="15" x14ac:dyDescent="0.25">
      <c r="A43" s="65" t="s">
        <v>160</v>
      </c>
      <c r="B43" s="57" t="s">
        <v>161</v>
      </c>
      <c r="C43" s="57" t="s">
        <v>162</v>
      </c>
      <c r="D43" s="58">
        <v>45121</v>
      </c>
      <c r="E43" s="59" t="s">
        <v>97</v>
      </c>
      <c r="F43" s="36">
        <v>0.2</v>
      </c>
      <c r="G43" s="34">
        <v>45000</v>
      </c>
      <c r="H43" s="34">
        <v>0</v>
      </c>
      <c r="I43" s="34">
        <v>0</v>
      </c>
      <c r="J43" s="30">
        <v>45000</v>
      </c>
    </row>
    <row r="44" spans="1:10" s="60" customFormat="1" ht="51" x14ac:dyDescent="0.25">
      <c r="A44" s="62" t="s">
        <v>33</v>
      </c>
      <c r="B44" s="57" t="s">
        <v>57</v>
      </c>
      <c r="C44" s="57" t="s">
        <v>84</v>
      </c>
      <c r="D44" s="58">
        <v>44950</v>
      </c>
      <c r="E44" s="59" t="s">
        <v>34</v>
      </c>
      <c r="F44" s="36">
        <v>0.1</v>
      </c>
      <c r="G44" s="34">
        <v>240000</v>
      </c>
      <c r="H44" s="34">
        <v>0</v>
      </c>
      <c r="I44" s="34">
        <f>+H44</f>
        <v>0</v>
      </c>
      <c r="J44" s="30">
        <f>+G44-I44</f>
        <v>240000</v>
      </c>
    </row>
    <row r="45" spans="1:10" s="60" customFormat="1" ht="25.5" x14ac:dyDescent="0.25">
      <c r="A45" s="62" t="s">
        <v>33</v>
      </c>
      <c r="B45" s="57" t="s">
        <v>58</v>
      </c>
      <c r="C45" s="57" t="s">
        <v>85</v>
      </c>
      <c r="D45" s="58">
        <v>44979</v>
      </c>
      <c r="E45" s="59" t="s">
        <v>34</v>
      </c>
      <c r="F45" s="36">
        <v>0.1</v>
      </c>
      <c r="G45" s="34">
        <v>24030</v>
      </c>
      <c r="H45" s="34">
        <v>0</v>
      </c>
      <c r="I45" s="34">
        <f>+H45</f>
        <v>0</v>
      </c>
      <c r="J45" s="30">
        <f>+G45-I45</f>
        <v>24030</v>
      </c>
    </row>
    <row r="46" spans="1:10" s="60" customFormat="1" ht="25.5" x14ac:dyDescent="0.25">
      <c r="A46" s="62" t="s">
        <v>33</v>
      </c>
      <c r="B46" s="57" t="s">
        <v>59</v>
      </c>
      <c r="C46" s="57" t="s">
        <v>86</v>
      </c>
      <c r="D46" s="58">
        <v>44985</v>
      </c>
      <c r="E46" s="59" t="s">
        <v>34</v>
      </c>
      <c r="F46" s="36">
        <v>0.1</v>
      </c>
      <c r="G46" s="34">
        <v>25980</v>
      </c>
      <c r="H46" s="34">
        <v>0</v>
      </c>
      <c r="I46" s="34">
        <f>+H46</f>
        <v>0</v>
      </c>
      <c r="J46" s="30">
        <f>+G46-I46</f>
        <v>25980</v>
      </c>
    </row>
    <row r="47" spans="1:10" s="60" customFormat="1" ht="25.5" x14ac:dyDescent="0.25">
      <c r="A47" s="62" t="s">
        <v>33</v>
      </c>
      <c r="B47" s="57" t="s">
        <v>60</v>
      </c>
      <c r="C47" s="57" t="s">
        <v>87</v>
      </c>
      <c r="D47" s="58">
        <v>44985</v>
      </c>
      <c r="E47" s="59" t="s">
        <v>34</v>
      </c>
      <c r="F47" s="36">
        <v>0.1</v>
      </c>
      <c r="G47" s="34">
        <v>12520</v>
      </c>
      <c r="H47" s="34">
        <v>0</v>
      </c>
      <c r="I47" s="34">
        <f>+H47</f>
        <v>0</v>
      </c>
      <c r="J47" s="30">
        <f>+G47-I47</f>
        <v>12520</v>
      </c>
    </row>
    <row r="48" spans="1:10" s="60" customFormat="1" ht="25.5" x14ac:dyDescent="0.25">
      <c r="A48" s="62" t="s">
        <v>33</v>
      </c>
      <c r="B48" s="57" t="s">
        <v>61</v>
      </c>
      <c r="C48" s="57" t="s">
        <v>88</v>
      </c>
      <c r="D48" s="58">
        <v>45002</v>
      </c>
      <c r="E48" s="59" t="s">
        <v>34</v>
      </c>
      <c r="F48" s="36">
        <v>0.1</v>
      </c>
      <c r="G48" s="34">
        <v>58545.94</v>
      </c>
      <c r="H48" s="34">
        <v>0</v>
      </c>
      <c r="I48" s="34">
        <f>+H48</f>
        <v>0</v>
      </c>
      <c r="J48" s="30">
        <f>+G48-I48</f>
        <v>58545.94</v>
      </c>
    </row>
    <row r="49" spans="1:10" s="60" customFormat="1" ht="38.25" x14ac:dyDescent="0.25">
      <c r="A49" s="62" t="s">
        <v>33</v>
      </c>
      <c r="B49" s="57" t="s">
        <v>62</v>
      </c>
      <c r="C49" s="57" t="s">
        <v>89</v>
      </c>
      <c r="D49" s="58">
        <v>45002</v>
      </c>
      <c r="E49" s="59" t="s">
        <v>34</v>
      </c>
      <c r="F49" s="36">
        <v>0.1</v>
      </c>
      <c r="G49" s="34">
        <v>24850</v>
      </c>
      <c r="H49" s="34">
        <v>0</v>
      </c>
      <c r="I49" s="34">
        <f>+H49</f>
        <v>0</v>
      </c>
      <c r="J49" s="30">
        <f>+G49-I49</f>
        <v>24850</v>
      </c>
    </row>
    <row r="50" spans="1:10" s="60" customFormat="1" ht="38.25" x14ac:dyDescent="0.25">
      <c r="A50" s="62" t="s">
        <v>33</v>
      </c>
      <c r="B50" s="57" t="s">
        <v>63</v>
      </c>
      <c r="C50" s="57" t="s">
        <v>90</v>
      </c>
      <c r="D50" s="58">
        <v>45002</v>
      </c>
      <c r="E50" s="59" t="s">
        <v>34</v>
      </c>
      <c r="F50" s="36">
        <v>0.1</v>
      </c>
      <c r="G50" s="34">
        <v>107058.24000000001</v>
      </c>
      <c r="H50" s="34">
        <v>0</v>
      </c>
      <c r="I50" s="34">
        <f>+H50</f>
        <v>0</v>
      </c>
      <c r="J50" s="30">
        <f>+G50-I50</f>
        <v>107058.24000000001</v>
      </c>
    </row>
    <row r="51" spans="1:10" s="60" customFormat="1" ht="25.5" x14ac:dyDescent="0.25">
      <c r="A51" s="65" t="s">
        <v>33</v>
      </c>
      <c r="B51" s="57" t="s">
        <v>102</v>
      </c>
      <c r="C51" s="57" t="s">
        <v>103</v>
      </c>
      <c r="D51" s="58">
        <v>45036</v>
      </c>
      <c r="E51" s="59" t="s">
        <v>34</v>
      </c>
      <c r="F51" s="36">
        <v>0.1</v>
      </c>
      <c r="G51" s="34">
        <v>221414.7</v>
      </c>
      <c r="H51" s="34">
        <v>0</v>
      </c>
      <c r="I51" s="34">
        <f>+H51</f>
        <v>0</v>
      </c>
      <c r="J51" s="30">
        <f>+G51-I51</f>
        <v>221414.7</v>
      </c>
    </row>
    <row r="52" spans="1:10" s="60" customFormat="1" ht="25.5" x14ac:dyDescent="0.25">
      <c r="A52" s="65" t="s">
        <v>33</v>
      </c>
      <c r="B52" s="57" t="s">
        <v>104</v>
      </c>
      <c r="C52" s="57" t="s">
        <v>103</v>
      </c>
      <c r="D52" s="58">
        <v>45036</v>
      </c>
      <c r="E52" s="59" t="s">
        <v>34</v>
      </c>
      <c r="F52" s="36">
        <v>0.1</v>
      </c>
      <c r="G52" s="34">
        <v>221414.7</v>
      </c>
      <c r="H52" s="34">
        <v>0</v>
      </c>
      <c r="I52" s="34">
        <f>+H52</f>
        <v>0</v>
      </c>
      <c r="J52" s="30">
        <f>+G52-I52</f>
        <v>221414.7</v>
      </c>
    </row>
    <row r="53" spans="1:10" s="60" customFormat="1" ht="25.5" x14ac:dyDescent="0.25">
      <c r="A53" s="65" t="s">
        <v>33</v>
      </c>
      <c r="B53" s="57" t="s">
        <v>114</v>
      </c>
      <c r="C53" s="57" t="s">
        <v>115</v>
      </c>
      <c r="D53" s="58">
        <v>45062</v>
      </c>
      <c r="E53" s="59" t="s">
        <v>34</v>
      </c>
      <c r="F53" s="36">
        <v>0.1</v>
      </c>
      <c r="G53" s="34">
        <v>20464</v>
      </c>
      <c r="H53" s="34">
        <v>0</v>
      </c>
      <c r="I53" s="34">
        <f>+H53</f>
        <v>0</v>
      </c>
      <c r="J53" s="30">
        <f>+G53-I53</f>
        <v>20464</v>
      </c>
    </row>
    <row r="54" spans="1:10" s="60" customFormat="1" ht="25.5" x14ac:dyDescent="0.25">
      <c r="A54" s="65" t="s">
        <v>33</v>
      </c>
      <c r="B54" s="57" t="s">
        <v>163</v>
      </c>
      <c r="C54" s="57" t="s">
        <v>164</v>
      </c>
      <c r="D54" s="58">
        <v>45111</v>
      </c>
      <c r="E54" s="59" t="s">
        <v>34</v>
      </c>
      <c r="F54" s="36">
        <v>0.1</v>
      </c>
      <c r="G54" s="34">
        <v>20692.48</v>
      </c>
      <c r="H54" s="34">
        <v>0</v>
      </c>
      <c r="I54" s="34">
        <v>0</v>
      </c>
      <c r="J54" s="30">
        <v>20692.48</v>
      </c>
    </row>
    <row r="55" spans="1:10" s="60" customFormat="1" ht="25.5" x14ac:dyDescent="0.25">
      <c r="A55" s="65" t="s">
        <v>33</v>
      </c>
      <c r="B55" s="57" t="s">
        <v>165</v>
      </c>
      <c r="C55" s="57" t="s">
        <v>166</v>
      </c>
      <c r="D55" s="58">
        <v>45111</v>
      </c>
      <c r="E55" s="59" t="s">
        <v>34</v>
      </c>
      <c r="F55" s="36">
        <v>0.1</v>
      </c>
      <c r="G55" s="34">
        <v>20692.48</v>
      </c>
      <c r="H55" s="34">
        <v>0</v>
      </c>
      <c r="I55" s="34">
        <v>0</v>
      </c>
      <c r="J55" s="30">
        <v>20692.48</v>
      </c>
    </row>
    <row r="56" spans="1:10" s="60" customFormat="1" ht="25.5" x14ac:dyDescent="0.25">
      <c r="A56" s="65" t="s">
        <v>33</v>
      </c>
      <c r="B56" s="57" t="s">
        <v>134</v>
      </c>
      <c r="C56" s="57" t="s">
        <v>135</v>
      </c>
      <c r="D56" s="58">
        <v>45092</v>
      </c>
      <c r="E56" s="59" t="s">
        <v>34</v>
      </c>
      <c r="F56" s="36">
        <v>0.1</v>
      </c>
      <c r="G56" s="34">
        <v>92967</v>
      </c>
      <c r="H56" s="34">
        <v>0</v>
      </c>
      <c r="I56" s="34">
        <f>+H56</f>
        <v>0</v>
      </c>
      <c r="J56" s="30">
        <f>+G56-I56</f>
        <v>92967</v>
      </c>
    </row>
    <row r="57" spans="1:10" s="60" customFormat="1" ht="51" x14ac:dyDescent="0.25">
      <c r="A57" s="65" t="s">
        <v>33</v>
      </c>
      <c r="B57" s="57" t="s">
        <v>167</v>
      </c>
      <c r="C57" s="57" t="s">
        <v>168</v>
      </c>
      <c r="D57" s="58">
        <v>45119</v>
      </c>
      <c r="E57" s="59" t="s">
        <v>34</v>
      </c>
      <c r="F57" s="36">
        <v>0.1</v>
      </c>
      <c r="G57" s="34">
        <v>65119.5</v>
      </c>
      <c r="H57" s="34">
        <v>0</v>
      </c>
      <c r="I57" s="34">
        <v>0</v>
      </c>
      <c r="J57" s="30">
        <v>65119.5</v>
      </c>
    </row>
    <row r="58" spans="1:10" s="60" customFormat="1" ht="51" x14ac:dyDescent="0.25">
      <c r="A58" s="65" t="s">
        <v>33</v>
      </c>
      <c r="B58" s="57" t="s">
        <v>169</v>
      </c>
      <c r="C58" s="57" t="s">
        <v>168</v>
      </c>
      <c r="D58" s="58">
        <v>45119</v>
      </c>
      <c r="E58" s="59" t="s">
        <v>34</v>
      </c>
      <c r="F58" s="36">
        <v>0.1</v>
      </c>
      <c r="G58" s="34">
        <v>65119.5</v>
      </c>
      <c r="H58" s="34">
        <v>0</v>
      </c>
      <c r="I58" s="34">
        <v>0</v>
      </c>
      <c r="J58" s="30">
        <v>65119.5</v>
      </c>
    </row>
    <row r="59" spans="1:10" s="60" customFormat="1" ht="25.5" x14ac:dyDescent="0.25">
      <c r="A59" s="65" t="s">
        <v>33</v>
      </c>
      <c r="B59" s="57" t="s">
        <v>170</v>
      </c>
      <c r="C59" s="57" t="s">
        <v>171</v>
      </c>
      <c r="D59" s="58">
        <v>45120</v>
      </c>
      <c r="E59" s="59" t="s">
        <v>34</v>
      </c>
      <c r="F59" s="36">
        <v>0.1</v>
      </c>
      <c r="G59" s="34">
        <v>168965.52</v>
      </c>
      <c r="H59" s="34">
        <v>0</v>
      </c>
      <c r="I59" s="34">
        <v>0</v>
      </c>
      <c r="J59" s="30">
        <v>168965.52</v>
      </c>
    </row>
    <row r="60" spans="1:10" s="60" customFormat="1" ht="25.5" x14ac:dyDescent="0.25">
      <c r="A60" s="65" t="s">
        <v>33</v>
      </c>
      <c r="B60" s="57" t="s">
        <v>172</v>
      </c>
      <c r="C60" s="57" t="s">
        <v>173</v>
      </c>
      <c r="D60" s="58">
        <v>45146</v>
      </c>
      <c r="E60" s="59" t="s">
        <v>34</v>
      </c>
      <c r="F60" s="36">
        <v>0.1</v>
      </c>
      <c r="G60" s="34">
        <v>174941.2</v>
      </c>
      <c r="H60" s="34">
        <v>0</v>
      </c>
      <c r="I60" s="34">
        <v>0</v>
      </c>
      <c r="J60" s="30">
        <v>174941.2</v>
      </c>
    </row>
    <row r="61" spans="1:10" s="60" customFormat="1" ht="38.25" x14ac:dyDescent="0.25">
      <c r="A61" s="65" t="s">
        <v>33</v>
      </c>
      <c r="B61" s="57" t="s">
        <v>174</v>
      </c>
      <c r="C61" s="57" t="s">
        <v>175</v>
      </c>
      <c r="D61" s="58">
        <v>45147</v>
      </c>
      <c r="E61" s="59" t="s">
        <v>34</v>
      </c>
      <c r="F61" s="36">
        <v>0.1</v>
      </c>
      <c r="G61" s="34">
        <v>1599990.7</v>
      </c>
      <c r="H61" s="34">
        <v>0</v>
      </c>
      <c r="I61" s="34">
        <v>0</v>
      </c>
      <c r="J61" s="30">
        <v>1599990.7</v>
      </c>
    </row>
    <row r="62" spans="1:10" s="60" customFormat="1" ht="25.5" x14ac:dyDescent="0.25">
      <c r="A62" s="65" t="s">
        <v>149</v>
      </c>
      <c r="B62" s="57" t="s">
        <v>110</v>
      </c>
      <c r="C62" s="57" t="s">
        <v>111</v>
      </c>
      <c r="D62" s="58">
        <v>45044</v>
      </c>
      <c r="E62" s="59" t="s">
        <v>34</v>
      </c>
      <c r="F62" s="36">
        <v>0.1</v>
      </c>
      <c r="G62" s="34">
        <v>16093.1</v>
      </c>
      <c r="H62" s="34">
        <v>0</v>
      </c>
      <c r="I62" s="34">
        <f>+H62</f>
        <v>0</v>
      </c>
      <c r="J62" s="30">
        <f>+G62-I62</f>
        <v>16093.1</v>
      </c>
    </row>
    <row r="63" spans="1:10" s="60" customFormat="1" ht="15" x14ac:dyDescent="0.25">
      <c r="A63" s="65" t="s">
        <v>149</v>
      </c>
      <c r="B63" s="57" t="s">
        <v>176</v>
      </c>
      <c r="C63" s="57" t="s">
        <v>177</v>
      </c>
      <c r="D63" s="58">
        <v>45112</v>
      </c>
      <c r="E63" s="59" t="s">
        <v>34</v>
      </c>
      <c r="F63" s="36">
        <v>0.1</v>
      </c>
      <c r="G63" s="34">
        <v>6155.17</v>
      </c>
      <c r="H63" s="34">
        <v>0</v>
      </c>
      <c r="I63" s="34">
        <v>0</v>
      </c>
      <c r="J63" s="30">
        <v>6155.17</v>
      </c>
    </row>
    <row r="64" spans="1:10" s="60" customFormat="1" ht="15" x14ac:dyDescent="0.25">
      <c r="A64" s="65" t="s">
        <v>149</v>
      </c>
      <c r="B64" s="57" t="s">
        <v>178</v>
      </c>
      <c r="C64" s="57" t="s">
        <v>179</v>
      </c>
      <c r="D64" s="58">
        <v>45156</v>
      </c>
      <c r="E64" s="59" t="s">
        <v>34</v>
      </c>
      <c r="F64" s="36">
        <v>0.1</v>
      </c>
      <c r="G64" s="34">
        <v>9164</v>
      </c>
      <c r="H64" s="34">
        <v>0</v>
      </c>
      <c r="I64" s="34">
        <v>0</v>
      </c>
      <c r="J64" s="30">
        <v>9164</v>
      </c>
    </row>
    <row r="65" spans="1:10" s="60" customFormat="1" ht="15" x14ac:dyDescent="0.25">
      <c r="A65" s="65" t="s">
        <v>149</v>
      </c>
      <c r="B65" s="57" t="s">
        <v>180</v>
      </c>
      <c r="C65" s="57" t="s">
        <v>181</v>
      </c>
      <c r="D65" s="58">
        <v>45156</v>
      </c>
      <c r="E65" s="59" t="s">
        <v>34</v>
      </c>
      <c r="F65" s="36">
        <v>0.1</v>
      </c>
      <c r="G65" s="34">
        <v>9164</v>
      </c>
      <c r="H65" s="34">
        <v>0</v>
      </c>
      <c r="I65" s="34">
        <v>0</v>
      </c>
      <c r="J65" s="30">
        <v>9164</v>
      </c>
    </row>
    <row r="66" spans="1:10" s="60" customFormat="1" ht="15" x14ac:dyDescent="0.25">
      <c r="A66" s="65" t="s">
        <v>149</v>
      </c>
      <c r="B66" s="57" t="s">
        <v>184</v>
      </c>
      <c r="C66" s="57" t="s">
        <v>185</v>
      </c>
      <c r="D66" s="58">
        <v>45163</v>
      </c>
      <c r="E66" s="59" t="s">
        <v>34</v>
      </c>
      <c r="F66" s="36">
        <v>0.1</v>
      </c>
      <c r="G66" s="34">
        <v>8232</v>
      </c>
      <c r="H66" s="34">
        <v>0</v>
      </c>
      <c r="I66" s="34">
        <v>0</v>
      </c>
      <c r="J66" s="30">
        <v>8232</v>
      </c>
    </row>
    <row r="67" spans="1:10" s="60" customFormat="1" ht="15" x14ac:dyDescent="0.25">
      <c r="A67" s="65" t="s">
        <v>149</v>
      </c>
      <c r="B67" s="57" t="s">
        <v>182</v>
      </c>
      <c r="C67" s="57" t="s">
        <v>183</v>
      </c>
      <c r="D67" s="58">
        <v>45156</v>
      </c>
      <c r="E67" s="59" t="s">
        <v>34</v>
      </c>
      <c r="F67" s="36">
        <v>0.1</v>
      </c>
      <c r="G67" s="34">
        <v>14394</v>
      </c>
      <c r="H67" s="34">
        <v>0</v>
      </c>
      <c r="I67" s="34">
        <v>0</v>
      </c>
      <c r="J67" s="30">
        <v>14394</v>
      </c>
    </row>
    <row r="68" spans="1:10" s="60" customFormat="1" ht="15" x14ac:dyDescent="0.25">
      <c r="A68" s="65" t="s">
        <v>149</v>
      </c>
      <c r="B68" s="57" t="s">
        <v>186</v>
      </c>
      <c r="C68" s="57" t="s">
        <v>187</v>
      </c>
      <c r="D68" s="58">
        <v>45181</v>
      </c>
      <c r="E68" s="59" t="s">
        <v>34</v>
      </c>
      <c r="F68" s="36">
        <v>0.1</v>
      </c>
      <c r="G68" s="34">
        <v>7720</v>
      </c>
      <c r="H68" s="34">
        <v>0</v>
      </c>
      <c r="I68" s="34">
        <v>0</v>
      </c>
      <c r="J68" s="30">
        <v>7720</v>
      </c>
    </row>
    <row r="69" spans="1:10" s="60" customFormat="1" ht="25.5" x14ac:dyDescent="0.25">
      <c r="A69" s="65" t="s">
        <v>35</v>
      </c>
      <c r="B69" s="57" t="s">
        <v>64</v>
      </c>
      <c r="C69" s="57" t="s">
        <v>91</v>
      </c>
      <c r="D69" s="58">
        <v>45002</v>
      </c>
      <c r="E69" s="59" t="s">
        <v>34</v>
      </c>
      <c r="F69" s="36">
        <v>0.1</v>
      </c>
      <c r="G69" s="34">
        <v>25915.5</v>
      </c>
      <c r="H69" s="34">
        <v>0</v>
      </c>
      <c r="I69" s="34">
        <f>+H69</f>
        <v>0</v>
      </c>
      <c r="J69" s="30">
        <f>+G69-I69</f>
        <v>25915.5</v>
      </c>
    </row>
    <row r="70" spans="1:10" s="60" customFormat="1" ht="25.5" x14ac:dyDescent="0.25">
      <c r="A70" s="62" t="s">
        <v>35</v>
      </c>
      <c r="B70" s="57" t="s">
        <v>65</v>
      </c>
      <c r="C70" s="57" t="s">
        <v>91</v>
      </c>
      <c r="D70" s="58">
        <v>45002</v>
      </c>
      <c r="E70" s="59" t="s">
        <v>34</v>
      </c>
      <c r="F70" s="36">
        <v>0.1</v>
      </c>
      <c r="G70" s="34">
        <v>25915.5</v>
      </c>
      <c r="H70" s="34">
        <v>0</v>
      </c>
      <c r="I70" s="34">
        <f>+H70</f>
        <v>0</v>
      </c>
      <c r="J70" s="30">
        <f>+G70-I70</f>
        <v>25915.5</v>
      </c>
    </row>
    <row r="71" spans="1:10" s="60" customFormat="1" ht="25.5" x14ac:dyDescent="0.25">
      <c r="A71" s="62" t="s">
        <v>35</v>
      </c>
      <c r="B71" s="57" t="s">
        <v>66</v>
      </c>
      <c r="C71" s="57" t="s">
        <v>92</v>
      </c>
      <c r="D71" s="58">
        <v>45002</v>
      </c>
      <c r="E71" s="59" t="s">
        <v>34</v>
      </c>
      <c r="F71" s="36">
        <v>0.1</v>
      </c>
      <c r="G71" s="34">
        <v>27784.17</v>
      </c>
      <c r="H71" s="34">
        <v>0</v>
      </c>
      <c r="I71" s="34">
        <f>+H71</f>
        <v>0</v>
      </c>
      <c r="J71" s="30">
        <f>+G71-I71</f>
        <v>27784.17</v>
      </c>
    </row>
    <row r="72" spans="1:10" s="60" customFormat="1" x14ac:dyDescent="0.25">
      <c r="A72" s="62" t="s">
        <v>35</v>
      </c>
      <c r="B72" s="57" t="s">
        <v>67</v>
      </c>
      <c r="C72" s="57" t="s">
        <v>93</v>
      </c>
      <c r="D72" s="58">
        <v>45012</v>
      </c>
      <c r="E72" s="59" t="s">
        <v>34</v>
      </c>
      <c r="F72" s="36">
        <v>0.1</v>
      </c>
      <c r="G72" s="34">
        <v>20400</v>
      </c>
      <c r="H72" s="34">
        <v>0</v>
      </c>
      <c r="I72" s="34">
        <f>+H72</f>
        <v>0</v>
      </c>
      <c r="J72" s="30">
        <f>+G72-I72</f>
        <v>20400</v>
      </c>
    </row>
    <row r="73" spans="1:10" s="60" customFormat="1" ht="51" x14ac:dyDescent="0.25">
      <c r="A73" s="65" t="s">
        <v>35</v>
      </c>
      <c r="B73" s="57" t="s">
        <v>136</v>
      </c>
      <c r="C73" s="57" t="s">
        <v>137</v>
      </c>
      <c r="D73" s="58">
        <v>45078</v>
      </c>
      <c r="E73" s="59" t="s">
        <v>34</v>
      </c>
      <c r="F73" s="36">
        <v>0.1</v>
      </c>
      <c r="G73" s="34">
        <v>129350</v>
      </c>
      <c r="H73" s="34">
        <v>0</v>
      </c>
      <c r="I73" s="34">
        <f>+H73</f>
        <v>0</v>
      </c>
      <c r="J73" s="30">
        <f>+G73-I73</f>
        <v>129350</v>
      </c>
    </row>
    <row r="74" spans="1:10" s="60" customFormat="1" ht="25.5" x14ac:dyDescent="0.25">
      <c r="A74" s="65" t="s">
        <v>35</v>
      </c>
      <c r="B74" s="57" t="s">
        <v>140</v>
      </c>
      <c r="C74" s="57" t="s">
        <v>141</v>
      </c>
      <c r="D74" s="58">
        <v>45089</v>
      </c>
      <c r="E74" s="59" t="s">
        <v>34</v>
      </c>
      <c r="F74" s="36">
        <v>0.1</v>
      </c>
      <c r="G74" s="34">
        <v>129035.4</v>
      </c>
      <c r="H74" s="34">
        <v>0</v>
      </c>
      <c r="I74" s="34">
        <f>+H74</f>
        <v>0</v>
      </c>
      <c r="J74" s="30">
        <f>+G74-I74</f>
        <v>129035.4</v>
      </c>
    </row>
    <row r="75" spans="1:10" s="60" customFormat="1" ht="15" x14ac:dyDescent="0.25">
      <c r="A75" s="65" t="s">
        <v>35</v>
      </c>
      <c r="B75" s="57" t="s">
        <v>142</v>
      </c>
      <c r="C75" s="57" t="s">
        <v>143</v>
      </c>
      <c r="D75" s="58">
        <v>45089</v>
      </c>
      <c r="E75" s="59" t="s">
        <v>34</v>
      </c>
      <c r="F75" s="36">
        <v>0.1</v>
      </c>
      <c r="G75" s="34">
        <v>198615.91</v>
      </c>
      <c r="H75" s="34">
        <v>0</v>
      </c>
      <c r="I75" s="34">
        <f>+H75</f>
        <v>0</v>
      </c>
      <c r="J75" s="30">
        <f>+G75-I75</f>
        <v>198615.91</v>
      </c>
    </row>
    <row r="76" spans="1:10" s="60" customFormat="1" ht="51" x14ac:dyDescent="0.25">
      <c r="A76" s="65" t="s">
        <v>35</v>
      </c>
      <c r="B76" s="57" t="s">
        <v>188</v>
      </c>
      <c r="C76" s="57" t="s">
        <v>189</v>
      </c>
      <c r="D76" s="58">
        <v>45126</v>
      </c>
      <c r="E76" s="59" t="s">
        <v>34</v>
      </c>
      <c r="F76" s="36">
        <v>0.1</v>
      </c>
      <c r="G76" s="34">
        <v>99737.5</v>
      </c>
      <c r="H76" s="34">
        <v>0</v>
      </c>
      <c r="I76" s="34">
        <v>0</v>
      </c>
      <c r="J76" s="30">
        <v>99737.5</v>
      </c>
    </row>
    <row r="77" spans="1:10" s="60" customFormat="1" ht="38.25" x14ac:dyDescent="0.25">
      <c r="A77" s="65" t="s">
        <v>150</v>
      </c>
      <c r="B77" s="57" t="s">
        <v>98</v>
      </c>
      <c r="C77" s="57" t="s">
        <v>99</v>
      </c>
      <c r="D77" s="58">
        <v>45051</v>
      </c>
      <c r="E77" s="59" t="s">
        <v>34</v>
      </c>
      <c r="F77" s="36">
        <v>0.1</v>
      </c>
      <c r="G77" s="34">
        <v>11500</v>
      </c>
      <c r="H77" s="34">
        <v>0</v>
      </c>
      <c r="I77" s="34">
        <f>+H77</f>
        <v>0</v>
      </c>
      <c r="J77" s="30">
        <f>+G77-I77</f>
        <v>11500</v>
      </c>
    </row>
    <row r="78" spans="1:10" s="60" customFormat="1" ht="25.5" x14ac:dyDescent="0.25">
      <c r="A78" s="65" t="s">
        <v>150</v>
      </c>
      <c r="B78" s="57" t="s">
        <v>105</v>
      </c>
      <c r="C78" s="57" t="s">
        <v>106</v>
      </c>
      <c r="D78" s="58">
        <v>45063</v>
      </c>
      <c r="E78" s="59" t="s">
        <v>34</v>
      </c>
      <c r="F78" s="36">
        <v>0.1</v>
      </c>
      <c r="G78" s="34">
        <v>8573.2800000000007</v>
      </c>
      <c r="H78" s="34">
        <v>0</v>
      </c>
      <c r="I78" s="34">
        <f>+H78</f>
        <v>0</v>
      </c>
      <c r="J78" s="30">
        <f>+G78-I78</f>
        <v>8573.2800000000007</v>
      </c>
    </row>
    <row r="79" spans="1:10" s="60" customFormat="1" ht="25.5" x14ac:dyDescent="0.25">
      <c r="A79" s="65" t="s">
        <v>150</v>
      </c>
      <c r="B79" s="57" t="s">
        <v>107</v>
      </c>
      <c r="C79" s="57" t="s">
        <v>106</v>
      </c>
      <c r="D79" s="58">
        <v>45063</v>
      </c>
      <c r="E79" s="59" t="s">
        <v>34</v>
      </c>
      <c r="F79" s="36">
        <v>0.1</v>
      </c>
      <c r="G79" s="34">
        <v>8573.2800000000007</v>
      </c>
      <c r="H79" s="34">
        <v>0</v>
      </c>
      <c r="I79" s="34">
        <f>+H79</f>
        <v>0</v>
      </c>
      <c r="J79" s="30">
        <f>+G79-I79</f>
        <v>8573.2800000000007</v>
      </c>
    </row>
    <row r="80" spans="1:10" s="60" customFormat="1" ht="25.5" x14ac:dyDescent="0.25">
      <c r="A80" s="65" t="s">
        <v>150</v>
      </c>
      <c r="B80" s="57" t="s">
        <v>108</v>
      </c>
      <c r="C80" s="57" t="s">
        <v>106</v>
      </c>
      <c r="D80" s="58">
        <v>45063</v>
      </c>
      <c r="E80" s="59" t="s">
        <v>34</v>
      </c>
      <c r="F80" s="36">
        <v>0.1</v>
      </c>
      <c r="G80" s="34">
        <v>8573.2800000000007</v>
      </c>
      <c r="H80" s="34">
        <v>0</v>
      </c>
      <c r="I80" s="34">
        <f>+H80</f>
        <v>0</v>
      </c>
      <c r="J80" s="30">
        <f>+G80-I80</f>
        <v>8573.2800000000007</v>
      </c>
    </row>
    <row r="81" spans="1:10" s="60" customFormat="1" ht="25.5" x14ac:dyDescent="0.25">
      <c r="A81" s="65" t="s">
        <v>150</v>
      </c>
      <c r="B81" s="57" t="s">
        <v>109</v>
      </c>
      <c r="C81" s="57" t="s">
        <v>106</v>
      </c>
      <c r="D81" s="58">
        <v>45063</v>
      </c>
      <c r="E81" s="59" t="s">
        <v>34</v>
      </c>
      <c r="F81" s="36">
        <v>0.1</v>
      </c>
      <c r="G81" s="34">
        <v>8573.2800000000007</v>
      </c>
      <c r="H81" s="34">
        <v>0</v>
      </c>
      <c r="I81" s="34">
        <f>+H81</f>
        <v>0</v>
      </c>
      <c r="J81" s="30">
        <f>+G81-I81</f>
        <v>8573.2800000000007</v>
      </c>
    </row>
    <row r="82" spans="1:10" s="60" customFormat="1" ht="15" x14ac:dyDescent="0.25">
      <c r="A82" s="65" t="s">
        <v>150</v>
      </c>
      <c r="B82" s="57" t="s">
        <v>116</v>
      </c>
      <c r="C82" s="57" t="s">
        <v>117</v>
      </c>
      <c r="D82" s="58">
        <v>45064</v>
      </c>
      <c r="E82" s="59" t="s">
        <v>34</v>
      </c>
      <c r="F82" s="36">
        <v>0.1</v>
      </c>
      <c r="G82" s="34">
        <v>6987.48</v>
      </c>
      <c r="H82" s="34">
        <v>0</v>
      </c>
      <c r="I82" s="34">
        <f>+H82</f>
        <v>0</v>
      </c>
      <c r="J82" s="30">
        <f>+G82-I82</f>
        <v>6987.48</v>
      </c>
    </row>
    <row r="83" spans="1:10" s="60" customFormat="1" ht="15" x14ac:dyDescent="0.25">
      <c r="A83" s="65" t="s">
        <v>150</v>
      </c>
      <c r="B83" s="57" t="s">
        <v>118</v>
      </c>
      <c r="C83" s="57" t="s">
        <v>117</v>
      </c>
      <c r="D83" s="58">
        <v>45064</v>
      </c>
      <c r="E83" s="59" t="s">
        <v>34</v>
      </c>
      <c r="F83" s="36">
        <v>0.1</v>
      </c>
      <c r="G83" s="34">
        <v>6987.48</v>
      </c>
      <c r="H83" s="34">
        <v>0</v>
      </c>
      <c r="I83" s="34">
        <f>+H83</f>
        <v>0</v>
      </c>
      <c r="J83" s="30">
        <f>+G83-I83</f>
        <v>6987.48</v>
      </c>
    </row>
    <row r="84" spans="1:10" s="60" customFormat="1" ht="38.25" x14ac:dyDescent="0.25">
      <c r="A84" s="62" t="s">
        <v>36</v>
      </c>
      <c r="B84" s="57" t="s">
        <v>68</v>
      </c>
      <c r="C84" s="57" t="s">
        <v>94</v>
      </c>
      <c r="D84" s="58">
        <v>44985</v>
      </c>
      <c r="E84" s="59" t="s">
        <v>34</v>
      </c>
      <c r="F84" s="36">
        <v>0.1</v>
      </c>
      <c r="G84" s="34">
        <v>198339.68</v>
      </c>
      <c r="H84" s="34">
        <v>0</v>
      </c>
      <c r="I84" s="34">
        <f>+H84</f>
        <v>0</v>
      </c>
      <c r="J84" s="30">
        <f>+G84-I84</f>
        <v>198339.68</v>
      </c>
    </row>
    <row r="85" spans="1:10" s="60" customFormat="1" ht="25.5" x14ac:dyDescent="0.25">
      <c r="A85" s="62" t="s">
        <v>36</v>
      </c>
      <c r="B85" s="57" t="s">
        <v>69</v>
      </c>
      <c r="C85" s="57" t="s">
        <v>95</v>
      </c>
      <c r="D85" s="58">
        <v>45009</v>
      </c>
      <c r="E85" s="59" t="s">
        <v>34</v>
      </c>
      <c r="F85" s="36">
        <v>0.1</v>
      </c>
      <c r="G85" s="34">
        <v>70100</v>
      </c>
      <c r="H85" s="34">
        <v>0</v>
      </c>
      <c r="I85" s="34">
        <f>+H85</f>
        <v>0</v>
      </c>
      <c r="J85" s="30">
        <f>+G85-I85</f>
        <v>70100</v>
      </c>
    </row>
    <row r="86" spans="1:10" s="60" customFormat="1" ht="25.5" x14ac:dyDescent="0.25">
      <c r="A86" s="62" t="s">
        <v>36</v>
      </c>
      <c r="B86" s="57" t="s">
        <v>70</v>
      </c>
      <c r="C86" s="57" t="s">
        <v>96</v>
      </c>
      <c r="D86" s="58">
        <v>45009</v>
      </c>
      <c r="E86" s="59" t="s">
        <v>34</v>
      </c>
      <c r="F86" s="36">
        <v>0.1</v>
      </c>
      <c r="G86" s="34">
        <v>72900</v>
      </c>
      <c r="H86" s="34">
        <v>0</v>
      </c>
      <c r="I86" s="34">
        <f>+H86</f>
        <v>0</v>
      </c>
      <c r="J86" s="30">
        <f>+G86-I86</f>
        <v>72900</v>
      </c>
    </row>
    <row r="87" spans="1:10" s="60" customFormat="1" ht="25.5" x14ac:dyDescent="0.25">
      <c r="A87" s="62" t="s">
        <v>36</v>
      </c>
      <c r="B87" s="57" t="s">
        <v>100</v>
      </c>
      <c r="C87" s="57" t="s">
        <v>101</v>
      </c>
      <c r="D87" s="58">
        <v>45037</v>
      </c>
      <c r="E87" s="59" t="s">
        <v>34</v>
      </c>
      <c r="F87" s="36">
        <v>0.1</v>
      </c>
      <c r="G87" s="34">
        <v>136875</v>
      </c>
      <c r="H87" s="34">
        <v>0</v>
      </c>
      <c r="I87" s="34">
        <f>+H87</f>
        <v>0</v>
      </c>
      <c r="J87" s="30">
        <f>+G87-I87</f>
        <v>136875</v>
      </c>
    </row>
    <row r="88" spans="1:10" s="60" customFormat="1" ht="38.25" x14ac:dyDescent="0.25">
      <c r="A88" s="62" t="s">
        <v>36</v>
      </c>
      <c r="B88" s="57" t="s">
        <v>138</v>
      </c>
      <c r="C88" s="57" t="s">
        <v>139</v>
      </c>
      <c r="D88" s="58">
        <v>45085</v>
      </c>
      <c r="E88" s="59" t="s">
        <v>34</v>
      </c>
      <c r="F88" s="36">
        <v>0.1</v>
      </c>
      <c r="G88" s="34">
        <v>455200</v>
      </c>
      <c r="H88" s="34">
        <v>0</v>
      </c>
      <c r="I88" s="34">
        <f>+H88</f>
        <v>0</v>
      </c>
      <c r="J88" s="30">
        <f>+G88-I88</f>
        <v>455200</v>
      </c>
    </row>
    <row r="89" spans="1:10" s="60" customFormat="1" ht="25.5" x14ac:dyDescent="0.25">
      <c r="A89" s="62" t="s">
        <v>36</v>
      </c>
      <c r="B89" s="57" t="s">
        <v>190</v>
      </c>
      <c r="C89" s="57" t="s">
        <v>191</v>
      </c>
      <c r="D89" s="58">
        <v>45155</v>
      </c>
      <c r="E89" s="59" t="s">
        <v>34</v>
      </c>
      <c r="F89" s="36">
        <v>0.1</v>
      </c>
      <c r="G89" s="34">
        <v>122222.8</v>
      </c>
      <c r="H89" s="34">
        <v>0</v>
      </c>
      <c r="I89" s="34">
        <f>+H89</f>
        <v>0</v>
      </c>
      <c r="J89" s="30">
        <v>122222.8</v>
      </c>
    </row>
    <row r="90" spans="1:10" s="60" customFormat="1" ht="51" x14ac:dyDescent="0.25">
      <c r="A90" s="62" t="s">
        <v>36</v>
      </c>
      <c r="B90" s="57" t="s">
        <v>192</v>
      </c>
      <c r="C90" s="57" t="s">
        <v>193</v>
      </c>
      <c r="D90" s="58">
        <v>45197</v>
      </c>
      <c r="E90" s="59" t="s">
        <v>34</v>
      </c>
      <c r="F90" s="36">
        <v>0.1</v>
      </c>
      <c r="G90" s="34">
        <v>185080</v>
      </c>
      <c r="H90" s="34">
        <v>0</v>
      </c>
      <c r="I90" s="34">
        <f>+H90</f>
        <v>0</v>
      </c>
      <c r="J90" s="30">
        <v>185080</v>
      </c>
    </row>
    <row r="91" spans="1:10" ht="15" x14ac:dyDescent="0.25">
      <c r="A91" s="66"/>
      <c r="B91" s="32"/>
      <c r="C91" s="32"/>
      <c r="D91" s="33"/>
      <c r="E91" s="35"/>
      <c r="F91" s="36"/>
      <c r="G91" s="38"/>
      <c r="H91" s="39"/>
      <c r="I91" s="34"/>
      <c r="J91" s="30"/>
    </row>
    <row r="92" spans="1:10" x14ac:dyDescent="0.25">
      <c r="A92" s="31"/>
      <c r="B92" s="32"/>
      <c r="C92" s="32"/>
      <c r="D92" s="33"/>
      <c r="E92" s="35"/>
      <c r="F92" s="36"/>
      <c r="G92" s="38"/>
      <c r="H92" s="39"/>
      <c r="I92" s="34"/>
      <c r="J92" s="30"/>
    </row>
    <row r="93" spans="1:10" ht="13.5" customHeight="1" thickBot="1" x14ac:dyDescent="0.3">
      <c r="A93" s="7"/>
      <c r="B93" s="8"/>
      <c r="C93" s="9"/>
      <c r="D93" s="10"/>
      <c r="E93" s="9"/>
      <c r="F93" s="16"/>
      <c r="G93" s="28"/>
      <c r="H93" s="19"/>
      <c r="I93" s="20"/>
      <c r="J93" s="23"/>
    </row>
    <row r="94" spans="1:10" ht="13.5" thickBot="1" x14ac:dyDescent="0.3">
      <c r="G94" s="29"/>
      <c r="H94" s="11"/>
    </row>
    <row r="95" spans="1:10" ht="13.5" thickBot="1" x14ac:dyDescent="0.3">
      <c r="A95" s="12" t="s">
        <v>20</v>
      </c>
      <c r="B95" s="2" t="s">
        <v>19</v>
      </c>
      <c r="H95" s="42" t="s">
        <v>31</v>
      </c>
      <c r="I95" s="43"/>
      <c r="J95" s="25">
        <f>SUM(J11:J93)</f>
        <v>8637877.7800000031</v>
      </c>
    </row>
    <row r="96" spans="1:10" x14ac:dyDescent="0.25">
      <c r="B96" s="2" t="s">
        <v>18</v>
      </c>
      <c r="C96" s="13"/>
      <c r="D96" s="13"/>
      <c r="F96" s="18"/>
      <c r="H96" s="13"/>
    </row>
    <row r="97" spans="2:14" x14ac:dyDescent="0.25">
      <c r="B97" s="2" t="s">
        <v>17</v>
      </c>
    </row>
    <row r="98" spans="2:14" ht="27.75" customHeight="1" x14ac:dyDescent="0.25">
      <c r="B98" s="47" t="s">
        <v>16</v>
      </c>
      <c r="C98" s="47"/>
      <c r="D98" s="47"/>
      <c r="E98" s="47"/>
      <c r="F98" s="47"/>
      <c r="G98" s="47"/>
      <c r="H98" s="47"/>
      <c r="I98" s="47"/>
      <c r="J98" s="47"/>
      <c r="N98" s="37"/>
    </row>
    <row r="99" spans="2:14" x14ac:dyDescent="0.25">
      <c r="B99" s="2" t="s">
        <v>15</v>
      </c>
    </row>
    <row r="100" spans="2:14" x14ac:dyDescent="0.25">
      <c r="B100" s="2" t="s">
        <v>14</v>
      </c>
    </row>
    <row r="101" spans="2:14" x14ac:dyDescent="0.25">
      <c r="B101" s="2" t="s">
        <v>13</v>
      </c>
    </row>
    <row r="102" spans="2:14" x14ac:dyDescent="0.25">
      <c r="B102" s="1" t="s">
        <v>12</v>
      </c>
      <c r="C102" s="1" t="s">
        <v>11</v>
      </c>
    </row>
    <row r="103" spans="2:14" x14ac:dyDescent="0.25">
      <c r="B103" s="1" t="s">
        <v>10</v>
      </c>
      <c r="C103" s="1" t="s">
        <v>9</v>
      </c>
    </row>
    <row r="104" spans="2:14" x14ac:dyDescent="0.25">
      <c r="B104" s="1" t="s">
        <v>8</v>
      </c>
      <c r="C104" s="1" t="s">
        <v>7</v>
      </c>
    </row>
    <row r="105" spans="2:14" x14ac:dyDescent="0.25">
      <c r="B105" s="1" t="s">
        <v>6</v>
      </c>
      <c r="C105" s="1" t="s">
        <v>5</v>
      </c>
    </row>
    <row r="106" spans="2:14" x14ac:dyDescent="0.25">
      <c r="B106" s="1" t="s">
        <v>4</v>
      </c>
      <c r="C106" s="1" t="s">
        <v>3</v>
      </c>
    </row>
    <row r="109" spans="2:14" x14ac:dyDescent="0.25">
      <c r="B109" s="44"/>
      <c r="C109" s="44"/>
      <c r="D109" s="44"/>
      <c r="E109" s="44"/>
      <c r="F109" s="44"/>
      <c r="G109" s="44"/>
      <c r="H109" s="44"/>
      <c r="I109" s="44"/>
    </row>
    <row r="110" spans="2:14" x14ac:dyDescent="0.25">
      <c r="B110" s="44"/>
      <c r="C110" s="44"/>
      <c r="D110" s="44"/>
      <c r="E110" s="44"/>
      <c r="F110" s="44"/>
      <c r="G110" s="44"/>
      <c r="H110" s="44"/>
      <c r="I110" s="44"/>
    </row>
    <row r="111" spans="2:14" x14ac:dyDescent="0.25">
      <c r="F111" s="2"/>
    </row>
    <row r="112" spans="2:14" x14ac:dyDescent="0.25">
      <c r="F112" s="2"/>
    </row>
  </sheetData>
  <sortState xmlns:xlrd2="http://schemas.microsoft.com/office/spreadsheetml/2017/richdata2" ref="A8:J90">
    <sortCondition ref="A8:A90"/>
  </sortState>
  <mergeCells count="17">
    <mergeCell ref="I6:I7"/>
    <mergeCell ref="J6:J7"/>
    <mergeCell ref="H95:I95"/>
    <mergeCell ref="B109:I110"/>
    <mergeCell ref="A1:J1"/>
    <mergeCell ref="K6:K7"/>
    <mergeCell ref="B98:J98"/>
    <mergeCell ref="A3:J3"/>
    <mergeCell ref="A4:J4"/>
    <mergeCell ref="A6:A7"/>
    <mergeCell ref="B6:B7"/>
    <mergeCell ref="C6:C7"/>
    <mergeCell ref="D6:D7"/>
    <mergeCell ref="E6:E7"/>
    <mergeCell ref="F6:F7"/>
    <mergeCell ref="G6:G7"/>
    <mergeCell ref="H6:H7"/>
  </mergeCells>
  <phoneticPr fontId="18" type="noConversion"/>
  <pageMargins left="0.70866141732283472" right="0.70866141732283472" top="0.47244094488188981" bottom="0.51181102362204722" header="0.31496062992125984" footer="0.31496062992125984"/>
  <pageSetup scale="52" fitToHeight="3" orientation="landscape" r:id="rId1"/>
  <headerFooter>
    <oddHeader>&amp;LReporte Analitico del Activo&amp;R7.GA.8.1</oddHeader>
    <oddFooter>&amp;C"Bajo protesta de decir verdad declaramos que los Estados Financieros y sus Notas, son razonablemente correctos y son responsabilidad del emisor"&amp;R&amp;"Arial,Normal"&amp;8&amp;P/&amp;N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7.GA.8.1</vt:lpstr>
      <vt:lpstr>'7.GA.8.1'!Área_de_impresión</vt:lpstr>
      <vt:lpstr>'7.GA.8.1'!Títulos_a_imprimir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JORGEVEGA</cp:lastModifiedBy>
  <cp:lastPrinted>2023-10-18T17:51:27Z</cp:lastPrinted>
  <dcterms:created xsi:type="dcterms:W3CDTF">2016-10-26T15:26:32Z</dcterms:created>
  <dcterms:modified xsi:type="dcterms:W3CDTF">2023-10-18T17:51:30Z</dcterms:modified>
</cp:coreProperties>
</file>