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ONTABILIDAD 04 ADRIAN\CONTABILIDAD\CONCILIACIONES\2023\"/>
    </mc:Choice>
  </mc:AlternateContent>
  <xr:revisionPtr revIDLastSave="0" documentId="13_ncr:1_{843C8206-A15D-41D9-B312-816BF7F3E20B}" xr6:coauthVersionLast="46" xr6:coauthVersionMax="46" xr10:uidLastSave="{00000000-0000-0000-0000-000000000000}"/>
  <bookViews>
    <workbookView xWindow="-120" yWindow="-120" windowWidth="24240" windowHeight="13140" tabRatio="753" activeTab="7" xr2:uid="{00000000-000D-0000-FFFF-FFFF00000000}"/>
  </bookViews>
  <sheets>
    <sheet name="A7 BTE 0846" sheetId="1" r:id="rId1"/>
    <sheet name="A7 BTE 1044" sheetId="2" r:id="rId2"/>
    <sheet name="A7 BRG 381" sheetId="5" r:id="rId3"/>
    <sheet name="A7 BRG 0015" sheetId="4" r:id="rId4"/>
    <sheet name="A7 STD 1607" sheetId="6" r:id="rId5"/>
    <sheet name="A7 STD 8974" sheetId="7" r:id="rId6"/>
    <sheet name="A7 SCO 0511" sheetId="8" r:id="rId7"/>
    <sheet name="A7 BAJIO 0201" sheetId="9" r:id="rId8"/>
  </sheets>
  <definedNames>
    <definedName name="ANEXO" localSheetId="7">#REF!</definedName>
    <definedName name="ANEXO" localSheetId="3">#REF!</definedName>
    <definedName name="ANEXO" localSheetId="2">#REF!</definedName>
    <definedName name="ANEXO" localSheetId="1">#REF!</definedName>
    <definedName name="ANEXO" localSheetId="6">#REF!</definedName>
    <definedName name="ANEXO" localSheetId="4">#REF!</definedName>
    <definedName name="ANEXO" localSheetId="5">#REF!</definedName>
    <definedName name="ANEXO">#REF!</definedName>
    <definedName name="_xlnm.Print_Area" localSheetId="7">'A7 BAJIO 0201'!$A$1:$C$58</definedName>
    <definedName name="_xlnm.Print_Area" localSheetId="3">'A7 BRG 0015'!$A$1:$C$58</definedName>
    <definedName name="_xlnm.Print_Area" localSheetId="2">'A7 BRG 381'!$A$1:$C$63</definedName>
    <definedName name="_xlnm.Print_Area" localSheetId="0">'A7 BTE 0846'!$A$1:$C$61</definedName>
    <definedName name="_xlnm.Print_Area" localSheetId="1">'A7 BTE 1044'!$A$1:$C$91</definedName>
    <definedName name="_xlnm.Print_Area" localSheetId="6">'A7 SCO 0511'!$A$1:$C$58</definedName>
    <definedName name="_xlnm.Print_Area" localSheetId="4">'A7 STD 1607'!$A$1:$C$62</definedName>
    <definedName name="_xlnm.Print_Area" localSheetId="5">'A7 STD 8974'!$A$1:$C$67</definedName>
    <definedName name="_xlnm.Print_Titles" localSheetId="7">'A7 BAJIO 0201'!$1:$6</definedName>
    <definedName name="_xlnm.Print_Titles" localSheetId="3">'A7 BRG 0015'!$1:$6</definedName>
    <definedName name="_xlnm.Print_Titles" localSheetId="2">'A7 BRG 381'!$1:$6</definedName>
    <definedName name="_xlnm.Print_Titles" localSheetId="0">'A7 BTE 0846'!$1:$6</definedName>
    <definedName name="_xlnm.Print_Titles" localSheetId="1">'A7 BTE 1044'!$1:$6</definedName>
    <definedName name="_xlnm.Print_Titles" localSheetId="6">'A7 SCO 0511'!$1:$6</definedName>
    <definedName name="_xlnm.Print_Titles" localSheetId="4">'A7 STD 1607'!$1:$6</definedName>
    <definedName name="_xlnm.Print_Titles" localSheetId="5">'A7 STD 8974'!$1:$6</definedName>
    <definedName name="X" localSheetId="7">#REF!</definedName>
    <definedName name="X" localSheetId="3">#REF!</definedName>
    <definedName name="X" localSheetId="2">#REF!</definedName>
    <definedName name="X" localSheetId="1">#REF!</definedName>
    <definedName name="X" localSheetId="6">#REF!</definedName>
    <definedName name="X" localSheetId="4">#REF!</definedName>
    <definedName name="X" localSheetId="5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C29" i="7" l="1"/>
  <c r="C25" i="2"/>
  <c r="C31" i="1"/>
  <c r="C34" i="9" l="1"/>
  <c r="C27" i="9"/>
  <c r="C20" i="9"/>
  <c r="C14" i="9"/>
  <c r="C36" i="9" l="1"/>
  <c r="C34" i="8"/>
  <c r="C27" i="8"/>
  <c r="C20" i="8"/>
  <c r="C14" i="8"/>
  <c r="C21" i="5"/>
  <c r="C19" i="7"/>
  <c r="C14" i="6"/>
  <c r="C14" i="4"/>
  <c r="C17" i="2"/>
  <c r="C13" i="5"/>
  <c r="C44" i="5"/>
  <c r="C44" i="7"/>
  <c r="C25" i="7"/>
  <c r="C38" i="6"/>
  <c r="C27" i="6"/>
  <c r="C20" i="6"/>
  <c r="C17" i="5"/>
  <c r="C33" i="4"/>
  <c r="C27" i="4"/>
  <c r="C20" i="4"/>
  <c r="C73" i="2"/>
  <c r="C21" i="2"/>
  <c r="C36" i="8" l="1"/>
  <c r="C46" i="7"/>
  <c r="C75" i="2"/>
  <c r="C40" i="6"/>
  <c r="C35" i="4"/>
  <c r="C46" i="5"/>
  <c r="C42" i="1"/>
  <c r="C27" i="1"/>
  <c r="C44" i="1" l="1"/>
</calcChain>
</file>

<file path=xl/sharedStrings.xml><?xml version="1.0" encoding="utf-8"?>
<sst xmlns="http://schemas.openxmlformats.org/spreadsheetml/2006/main" count="92" uniqueCount="26">
  <si>
    <t>Conciliación Bancaria</t>
  </si>
  <si>
    <t>SALDO EN LIBROS:</t>
  </si>
  <si>
    <t>(+)  CHEQUES EXPEDIDOS NO COBRADOS EN EL BANCO</t>
  </si>
  <si>
    <t>(+)  DEPÓSITOS BANCARIOS NO CONTABILIZADOS POR LA ENTIDAD PÚBLICA</t>
  </si>
  <si>
    <t>(-)  CARGOS BANCARIOS NO CONTABILIZADOS POR LA ENTIDAD PÚBLICA</t>
  </si>
  <si>
    <t>(-)  DEPÓSITOS NO CORRESPONDIDOS POR EL BANCO</t>
  </si>
  <si>
    <t>SALDO EN BANCOS:</t>
  </si>
  <si>
    <t>COMISION MUNICIPAL DE AGUA POTABLE Y ALCANTARILLADO DEL MUNICIPIO DE ALTAMIRA TAMAULIPAS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</si>
  <si>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0031030846 </t>
    </r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</si>
  <si>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0031031044 </t>
    </r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</si>
  <si>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70003810010 </t>
    </r>
  </si>
  <si>
    <r>
      <t xml:space="preserve">Número de Cuenta:  </t>
    </r>
    <r>
      <rPr>
        <b/>
        <u/>
        <sz val="10"/>
        <color theme="1"/>
        <rFont val="Arial"/>
        <family val="2"/>
      </rPr>
      <t>071012910015</t>
    </r>
  </si>
  <si>
    <t>Nombre del Banco:  BANCO SANTANDER (MÉXICO), S.A.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</si>
  <si>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65501471607 </t>
    </r>
  </si>
  <si>
    <t>Nombre del Banco:  BANCO REGIONAL, S.A.</t>
  </si>
  <si>
    <t>Nombre del Banco:  BANCO MERCANTIL DEL NORTE, S.A.</t>
  </si>
  <si>
    <t>CHEQUE NUMERO 9392 DE FECHA 29/04/2020</t>
  </si>
  <si>
    <t>CHEQUE NUMERO 9402 DE FECHA 06/05/2020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</si>
  <si>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92000058974 </t>
    </r>
  </si>
  <si>
    <t>Nombre del Banco:  SCOTIABANK INVERLAT, S.A.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</si>
  <si>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25602830511 </t>
    </r>
  </si>
  <si>
    <t>Nombre del Banco:  BANCO DEL BAJIO, S.A.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</si>
  <si>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0333829380201 </t>
    </r>
  </si>
  <si>
    <t>CHEQUE NUMERO 1036 DE FECHA 30/09/2021</t>
  </si>
  <si>
    <t>AL 31 DE JULIO DE 2023</t>
  </si>
  <si>
    <t>CHEQUE NUMERO 11462 DE FECHA 28/07/2023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</si>
</sst>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\ ;[Red]\(\ #,##0.00\ \)"/>
    <numFmt numFmtId="165" formatCode="General_)"/>
    <numFmt numFmtId="166" formatCode="_(* #,##0.00_);_(* \(#,##0.00\);_(* &quot;-&quot;??_);_(@_)"/>
    <numFmt numFmtId="167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Tahoma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3">
    <xf numFmtId="0" fontId="0" fillId="0" borderId="0"/>
    <xf numFmtId="44" fontId="1" fillId="0" borderId="0" applyFont="0" applyFill="0" applyBorder="0" applyAlignment="0" applyProtection="0"/>
    <xf numFmtId="0" fontId="8" fillId="0" borderId="0"/>
    <xf numFmtId="165" fontId="8" fillId="0" borderId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9" fillId="0" borderId="0" xfId="2" applyFont="1"/>
    <xf numFmtId="0" fontId="10" fillId="0" borderId="2" xfId="2" applyFont="1" applyBorder="1" applyAlignment="1">
      <alignment horizontal="center" vertical="center"/>
    </xf>
    <xf numFmtId="164" fontId="10" fillId="0" borderId="3" xfId="2" applyNumberFormat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/>
    </xf>
    <xf numFmtId="164" fontId="9" fillId="0" borderId="0" xfId="2" applyNumberFormat="1" applyFont="1" applyAlignment="1">
      <alignment horizontal="right"/>
    </xf>
    <xf numFmtId="44" fontId="10" fillId="0" borderId="6" xfId="1" applyFont="1" applyBorder="1" applyAlignment="1">
      <alignment horizontal="center"/>
    </xf>
    <xf numFmtId="0" fontId="9" fillId="0" borderId="5" xfId="2" applyFont="1" applyBorder="1"/>
    <xf numFmtId="164" fontId="9" fillId="0" borderId="0" xfId="2" applyNumberFormat="1" applyFont="1"/>
    <xf numFmtId="0" fontId="10" fillId="0" borderId="6" xfId="2" applyFont="1" applyBorder="1" applyAlignment="1">
      <alignment horizontal="center"/>
    </xf>
    <xf numFmtId="0" fontId="10" fillId="0" borderId="5" xfId="2" quotePrefix="1" applyFont="1" applyBorder="1"/>
    <xf numFmtId="164" fontId="9" fillId="0" borderId="7" xfId="2" applyNumberFormat="1" applyFont="1" applyBorder="1"/>
    <xf numFmtId="0" fontId="9" fillId="0" borderId="5" xfId="2" quotePrefix="1" applyFont="1" applyBorder="1"/>
    <xf numFmtId="44" fontId="10" fillId="0" borderId="8" xfId="1" applyFont="1" applyBorder="1" applyAlignment="1">
      <alignment horizontal="center"/>
    </xf>
    <xf numFmtId="0" fontId="10" fillId="0" borderId="5" xfId="2" applyFont="1" applyBorder="1"/>
    <xf numFmtId="44" fontId="10" fillId="0" borderId="9" xfId="2" applyNumberFormat="1" applyFont="1" applyBorder="1" applyAlignment="1">
      <alignment horizontal="center"/>
    </xf>
    <xf numFmtId="0" fontId="9" fillId="0" borderId="10" xfId="2" applyFont="1" applyBorder="1"/>
    <xf numFmtId="164" fontId="9" fillId="0" borderId="11" xfId="2" applyNumberFormat="1" applyFont="1" applyBorder="1"/>
    <xf numFmtId="0" fontId="9" fillId="0" borderId="8" xfId="2" applyFont="1" applyBorder="1"/>
    <xf numFmtId="0" fontId="11" fillId="0" borderId="0" xfId="0" applyFont="1" applyAlignment="1">
      <alignment vertical="center" wrapText="1"/>
    </xf>
    <xf numFmtId="43" fontId="17" fillId="0" borderId="0" xfId="182" applyFont="1" applyFill="1"/>
    <xf numFmtId="0" fontId="9" fillId="0" borderId="5" xfId="2" applyFont="1" applyBorder="1" applyAlignment="1">
      <alignment horizontal="right"/>
    </xf>
    <xf numFmtId="14" fontId="17" fillId="0" borderId="5" xfId="0" applyNumberFormat="1" applyFont="1" applyBorder="1" applyAlignment="1">
      <alignment horizontal="right"/>
    </xf>
    <xf numFmtId="14" fontId="9" fillId="0" borderId="5" xfId="2" quotePrefix="1" applyNumberFormat="1" applyFont="1" applyBorder="1"/>
    <xf numFmtId="14" fontId="9" fillId="0" borderId="5" xfId="2" applyNumberFormat="1" applyFont="1" applyBorder="1"/>
    <xf numFmtId="164" fontId="13" fillId="0" borderId="7" xfId="2" applyNumberFormat="1" applyFont="1" applyBorder="1"/>
    <xf numFmtId="44" fontId="18" fillId="0" borderId="9" xfId="2" applyNumberFormat="1" applyFont="1" applyBorder="1" applyAlignment="1">
      <alignment horizontal="center"/>
    </xf>
    <xf numFmtId="43" fontId="17" fillId="0" borderId="0" xfId="182" applyFont="1"/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3" xfId="2" applyFont="1" applyBorder="1" applyAlignment="1">
      <alignment wrapText="1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83">
    <cellStyle name="=C:\WINNT\SYSTEM32\COMMAND.COM" xfId="3" xr:uid="{00000000-0005-0000-0000-000000000000}"/>
    <cellStyle name="Hipervínculo 2" xfId="4" xr:uid="{00000000-0005-0000-0000-000001000000}"/>
    <cellStyle name="Incorrecto 2" xfId="5" xr:uid="{00000000-0005-0000-0000-000002000000}"/>
    <cellStyle name="Millares" xfId="182" builtinId="3"/>
    <cellStyle name="Millares 10" xfId="6" xr:uid="{00000000-0005-0000-0000-000004000000}"/>
    <cellStyle name="Millares 11" xfId="7" xr:uid="{00000000-0005-0000-0000-000005000000}"/>
    <cellStyle name="Millares 2" xfId="8" xr:uid="{00000000-0005-0000-0000-000006000000}"/>
    <cellStyle name="Millares 2 2" xfId="9" xr:uid="{00000000-0005-0000-0000-000007000000}"/>
    <cellStyle name="Millares 2 2 2" xfId="10" xr:uid="{00000000-0005-0000-0000-000008000000}"/>
    <cellStyle name="Millares 2 2 2 2" xfId="11" xr:uid="{00000000-0005-0000-0000-000009000000}"/>
    <cellStyle name="Millares 2 2 3" xfId="12" xr:uid="{00000000-0005-0000-0000-00000A000000}"/>
    <cellStyle name="Millares 2 3" xfId="13" xr:uid="{00000000-0005-0000-0000-00000B000000}"/>
    <cellStyle name="Millares 3" xfId="14" xr:uid="{00000000-0005-0000-0000-00000C000000}"/>
    <cellStyle name="Millares 3 2" xfId="15" xr:uid="{00000000-0005-0000-0000-00000D000000}"/>
    <cellStyle name="Millares 3 3" xfId="16" xr:uid="{00000000-0005-0000-0000-00000E000000}"/>
    <cellStyle name="Millares 3 3 2" xfId="17" xr:uid="{00000000-0005-0000-0000-00000F000000}"/>
    <cellStyle name="Millares 3 3 2 2" xfId="18" xr:uid="{00000000-0005-0000-0000-000010000000}"/>
    <cellStyle name="Millares 3 3 3" xfId="19" xr:uid="{00000000-0005-0000-0000-000011000000}"/>
    <cellStyle name="Millares 3 3 4" xfId="20" xr:uid="{00000000-0005-0000-0000-000012000000}"/>
    <cellStyle name="Millares 3 4" xfId="21" xr:uid="{00000000-0005-0000-0000-000013000000}"/>
    <cellStyle name="Millares 3 4 2" xfId="22" xr:uid="{00000000-0005-0000-0000-000014000000}"/>
    <cellStyle name="Millares 3 5" xfId="23" xr:uid="{00000000-0005-0000-0000-000015000000}"/>
    <cellStyle name="Millares 3 5 2" xfId="24" xr:uid="{00000000-0005-0000-0000-000016000000}"/>
    <cellStyle name="Millares 3 6" xfId="25" xr:uid="{00000000-0005-0000-0000-000017000000}"/>
    <cellStyle name="Millares 4" xfId="26" xr:uid="{00000000-0005-0000-0000-000018000000}"/>
    <cellStyle name="Millares 4 2" xfId="27" xr:uid="{00000000-0005-0000-0000-000019000000}"/>
    <cellStyle name="Millares 4 2 2" xfId="28" xr:uid="{00000000-0005-0000-0000-00001A000000}"/>
    <cellStyle name="Millares 4 3" xfId="29" xr:uid="{00000000-0005-0000-0000-00001B000000}"/>
    <cellStyle name="Millares 5" xfId="30" xr:uid="{00000000-0005-0000-0000-00001C000000}"/>
    <cellStyle name="Millares 5 2" xfId="31" xr:uid="{00000000-0005-0000-0000-00001D000000}"/>
    <cellStyle name="Millares 5 2 2" xfId="32" xr:uid="{00000000-0005-0000-0000-00001E000000}"/>
    <cellStyle name="Millares 5 3" xfId="33" xr:uid="{00000000-0005-0000-0000-00001F000000}"/>
    <cellStyle name="Millares 6" xfId="34" xr:uid="{00000000-0005-0000-0000-000020000000}"/>
    <cellStyle name="Millares 6 2" xfId="35" xr:uid="{00000000-0005-0000-0000-000021000000}"/>
    <cellStyle name="Millares 6 2 2" xfId="36" xr:uid="{00000000-0005-0000-0000-000022000000}"/>
    <cellStyle name="Millares 6 3" xfId="37" xr:uid="{00000000-0005-0000-0000-000023000000}"/>
    <cellStyle name="Millares 7" xfId="38" xr:uid="{00000000-0005-0000-0000-000024000000}"/>
    <cellStyle name="Millares 7 2" xfId="39" xr:uid="{00000000-0005-0000-0000-000025000000}"/>
    <cellStyle name="Millares 7 2 2" xfId="40" xr:uid="{00000000-0005-0000-0000-000026000000}"/>
    <cellStyle name="Millares 7 2 2 2" xfId="41" xr:uid="{00000000-0005-0000-0000-000027000000}"/>
    <cellStyle name="Millares 7 2 3" xfId="42" xr:uid="{00000000-0005-0000-0000-000028000000}"/>
    <cellStyle name="Millares 7 3" xfId="43" xr:uid="{00000000-0005-0000-0000-000029000000}"/>
    <cellStyle name="Millares 8" xfId="44" xr:uid="{00000000-0005-0000-0000-00002A000000}"/>
    <cellStyle name="Millares 8 2" xfId="45" xr:uid="{00000000-0005-0000-0000-00002B000000}"/>
    <cellStyle name="Millares 8 2 2" xfId="46" xr:uid="{00000000-0005-0000-0000-00002C000000}"/>
    <cellStyle name="Millares 8 3" xfId="47" xr:uid="{00000000-0005-0000-0000-00002D000000}"/>
    <cellStyle name="Millares 9" xfId="48" xr:uid="{00000000-0005-0000-0000-00002E000000}"/>
    <cellStyle name="Moneda" xfId="1" builtinId="4"/>
    <cellStyle name="Moneda 2" xfId="49" xr:uid="{00000000-0005-0000-0000-000030000000}"/>
    <cellStyle name="Moneda 2 2" xfId="50" xr:uid="{00000000-0005-0000-0000-000031000000}"/>
    <cellStyle name="Moneda 2 2 2" xfId="51" xr:uid="{00000000-0005-0000-0000-000032000000}"/>
    <cellStyle name="Moneda 2 2 2 2" xfId="52" xr:uid="{00000000-0005-0000-0000-000033000000}"/>
    <cellStyle name="Moneda 2 2 3" xfId="53" xr:uid="{00000000-0005-0000-0000-000034000000}"/>
    <cellStyle name="Moneda 2 3" xfId="54" xr:uid="{00000000-0005-0000-0000-000035000000}"/>
    <cellStyle name="Moneda 2 3 2" xfId="55" xr:uid="{00000000-0005-0000-0000-000036000000}"/>
    <cellStyle name="Moneda 2 3 2 2" xfId="56" xr:uid="{00000000-0005-0000-0000-000037000000}"/>
    <cellStyle name="Moneda 2 3 3" xfId="57" xr:uid="{00000000-0005-0000-0000-000038000000}"/>
    <cellStyle name="Moneda 2 3 4" xfId="58" xr:uid="{00000000-0005-0000-0000-000039000000}"/>
    <cellStyle name="Moneda 2 4" xfId="59" xr:uid="{00000000-0005-0000-0000-00003A000000}"/>
    <cellStyle name="Moneda 2 4 2" xfId="60" xr:uid="{00000000-0005-0000-0000-00003B000000}"/>
    <cellStyle name="Moneda 2 5" xfId="61" xr:uid="{00000000-0005-0000-0000-00003C000000}"/>
    <cellStyle name="Moneda 2 5 2" xfId="62" xr:uid="{00000000-0005-0000-0000-00003D000000}"/>
    <cellStyle name="Moneda 2 5 2 2" xfId="63" xr:uid="{00000000-0005-0000-0000-00003E000000}"/>
    <cellStyle name="Moneda 2 5 3" xfId="64" xr:uid="{00000000-0005-0000-0000-00003F000000}"/>
    <cellStyle name="Moneda 2 6" xfId="65" xr:uid="{00000000-0005-0000-0000-000040000000}"/>
    <cellStyle name="Moneda 2 6 2" xfId="66" xr:uid="{00000000-0005-0000-0000-000041000000}"/>
    <cellStyle name="Moneda 2 7" xfId="67" xr:uid="{00000000-0005-0000-0000-000042000000}"/>
    <cellStyle name="Moneda 3" xfId="68" xr:uid="{00000000-0005-0000-0000-000043000000}"/>
    <cellStyle name="Moneda 3 2" xfId="69" xr:uid="{00000000-0005-0000-0000-000044000000}"/>
    <cellStyle name="Moneda 4" xfId="70" xr:uid="{00000000-0005-0000-0000-000045000000}"/>
    <cellStyle name="Moneda 4 2" xfId="71" xr:uid="{00000000-0005-0000-0000-000046000000}"/>
    <cellStyle name="Moneda 4 2 2" xfId="72" xr:uid="{00000000-0005-0000-0000-000047000000}"/>
    <cellStyle name="Moneda 4 3" xfId="73" xr:uid="{00000000-0005-0000-0000-000048000000}"/>
    <cellStyle name="Moneda 4 3 2" xfId="74" xr:uid="{00000000-0005-0000-0000-000049000000}"/>
    <cellStyle name="Moneda 4 4" xfId="75" xr:uid="{00000000-0005-0000-0000-00004A000000}"/>
    <cellStyle name="Moneda 5" xfId="76" xr:uid="{00000000-0005-0000-0000-00004B000000}"/>
    <cellStyle name="Moneda 6" xfId="77" xr:uid="{00000000-0005-0000-0000-00004C000000}"/>
    <cellStyle name="Moneda 7" xfId="78" xr:uid="{00000000-0005-0000-0000-00004D000000}"/>
    <cellStyle name="Moneda 7 2" xfId="79" xr:uid="{00000000-0005-0000-0000-00004E000000}"/>
    <cellStyle name="Normal" xfId="0" builtinId="0"/>
    <cellStyle name="Normal 10" xfId="80" xr:uid="{00000000-0005-0000-0000-000050000000}"/>
    <cellStyle name="Normal 10 2" xfId="81" xr:uid="{00000000-0005-0000-0000-000051000000}"/>
    <cellStyle name="Normal 10 2 2" xfId="82" xr:uid="{00000000-0005-0000-0000-000052000000}"/>
    <cellStyle name="Normal 10 2 2 2" xfId="83" xr:uid="{00000000-0005-0000-0000-000053000000}"/>
    <cellStyle name="Normal 10 2 3" xfId="84" xr:uid="{00000000-0005-0000-0000-000054000000}"/>
    <cellStyle name="Normal 10 3" xfId="85" xr:uid="{00000000-0005-0000-0000-000055000000}"/>
    <cellStyle name="Normal 10 3 2" xfId="86" xr:uid="{00000000-0005-0000-0000-000056000000}"/>
    <cellStyle name="Normal 10 4" xfId="87" xr:uid="{00000000-0005-0000-0000-000057000000}"/>
    <cellStyle name="Normal 11" xfId="88" xr:uid="{00000000-0005-0000-0000-000058000000}"/>
    <cellStyle name="Normal 11 2" xfId="89" xr:uid="{00000000-0005-0000-0000-000059000000}"/>
    <cellStyle name="Normal 11 2 2" xfId="90" xr:uid="{00000000-0005-0000-0000-00005A000000}"/>
    <cellStyle name="Normal 11 2 2 2" xfId="91" xr:uid="{00000000-0005-0000-0000-00005B000000}"/>
    <cellStyle name="Normal 11 2 3" xfId="92" xr:uid="{00000000-0005-0000-0000-00005C000000}"/>
    <cellStyle name="Normal 11 2 4" xfId="93" xr:uid="{00000000-0005-0000-0000-00005D000000}"/>
    <cellStyle name="Normal 11 3" xfId="94" xr:uid="{00000000-0005-0000-0000-00005E000000}"/>
    <cellStyle name="Normal 11 4" xfId="95" xr:uid="{00000000-0005-0000-0000-00005F000000}"/>
    <cellStyle name="Normal 12" xfId="96" xr:uid="{00000000-0005-0000-0000-000060000000}"/>
    <cellStyle name="Normal 13" xfId="97" xr:uid="{00000000-0005-0000-0000-000061000000}"/>
    <cellStyle name="Normal 14" xfId="98" xr:uid="{00000000-0005-0000-0000-000062000000}"/>
    <cellStyle name="Normal 15" xfId="99" xr:uid="{00000000-0005-0000-0000-000063000000}"/>
    <cellStyle name="Normal 16" xfId="100" xr:uid="{00000000-0005-0000-0000-000064000000}"/>
    <cellStyle name="Normal 16 2" xfId="101" xr:uid="{00000000-0005-0000-0000-000065000000}"/>
    <cellStyle name="Normal 17" xfId="102" xr:uid="{00000000-0005-0000-0000-000066000000}"/>
    <cellStyle name="Normal 17 2" xfId="103" xr:uid="{00000000-0005-0000-0000-000067000000}"/>
    <cellStyle name="Normal 2" xfId="104" xr:uid="{00000000-0005-0000-0000-000068000000}"/>
    <cellStyle name="Normal 2 2" xfId="105" xr:uid="{00000000-0005-0000-0000-000069000000}"/>
    <cellStyle name="Normal 2 2 2" xfId="106" xr:uid="{00000000-0005-0000-0000-00006A000000}"/>
    <cellStyle name="Normal 2 2 3" xfId="107" xr:uid="{00000000-0005-0000-0000-00006B000000}"/>
    <cellStyle name="Normal 2 2 3 2" xfId="108" xr:uid="{00000000-0005-0000-0000-00006C000000}"/>
    <cellStyle name="Normal 2 2 3 2 2" xfId="109" xr:uid="{00000000-0005-0000-0000-00006D000000}"/>
    <cellStyle name="Normal 2 2 3 3" xfId="110" xr:uid="{00000000-0005-0000-0000-00006E000000}"/>
    <cellStyle name="Normal 2 2 4" xfId="111" xr:uid="{00000000-0005-0000-0000-00006F000000}"/>
    <cellStyle name="Normal 2 2 4 2" xfId="112" xr:uid="{00000000-0005-0000-0000-000070000000}"/>
    <cellStyle name="Normal 2 2 4 2 2" xfId="113" xr:uid="{00000000-0005-0000-0000-000071000000}"/>
    <cellStyle name="Normal 2 2 4 3" xfId="114" xr:uid="{00000000-0005-0000-0000-000072000000}"/>
    <cellStyle name="Normal 2 3" xfId="115" xr:uid="{00000000-0005-0000-0000-000073000000}"/>
    <cellStyle name="Normal 2 3 2" xfId="116" xr:uid="{00000000-0005-0000-0000-000074000000}"/>
    <cellStyle name="Normal 2 3 2 2" xfId="117" xr:uid="{00000000-0005-0000-0000-000075000000}"/>
    <cellStyle name="Normal 2 3 2 2 2" xfId="118" xr:uid="{00000000-0005-0000-0000-000076000000}"/>
    <cellStyle name="Normal 2 3 2 3" xfId="119" xr:uid="{00000000-0005-0000-0000-000077000000}"/>
    <cellStyle name="Normal 2 3 3" xfId="120" xr:uid="{00000000-0005-0000-0000-000078000000}"/>
    <cellStyle name="Normal 2 3 3 2" xfId="121" xr:uid="{00000000-0005-0000-0000-000079000000}"/>
    <cellStyle name="Normal 2 3 4" xfId="122" xr:uid="{00000000-0005-0000-0000-00007A000000}"/>
    <cellStyle name="Normal 2 3 5" xfId="123" xr:uid="{00000000-0005-0000-0000-00007B000000}"/>
    <cellStyle name="Normal 2 4" xfId="124" xr:uid="{00000000-0005-0000-0000-00007C000000}"/>
    <cellStyle name="Normal 2 4 2" xfId="125" xr:uid="{00000000-0005-0000-0000-00007D000000}"/>
    <cellStyle name="Normal 2 4 2 2" xfId="126" xr:uid="{00000000-0005-0000-0000-00007E000000}"/>
    <cellStyle name="Normal 2 4 3" xfId="127" xr:uid="{00000000-0005-0000-0000-00007F000000}"/>
    <cellStyle name="Normal 2 4 4" xfId="128" xr:uid="{00000000-0005-0000-0000-000080000000}"/>
    <cellStyle name="Normal 2 5" xfId="129" xr:uid="{00000000-0005-0000-0000-000081000000}"/>
    <cellStyle name="Normal 3" xfId="130" xr:uid="{00000000-0005-0000-0000-000082000000}"/>
    <cellStyle name="Normal 3 2" xfId="131" xr:uid="{00000000-0005-0000-0000-000083000000}"/>
    <cellStyle name="Normal 3 2 2" xfId="132" xr:uid="{00000000-0005-0000-0000-000084000000}"/>
    <cellStyle name="Normal 3 3" xfId="133" xr:uid="{00000000-0005-0000-0000-000085000000}"/>
    <cellStyle name="Normal 3 3 2" xfId="134" xr:uid="{00000000-0005-0000-0000-000086000000}"/>
    <cellStyle name="Normal 3 3 2 2" xfId="135" xr:uid="{00000000-0005-0000-0000-000087000000}"/>
    <cellStyle name="Normal 3 3 3" xfId="136" xr:uid="{00000000-0005-0000-0000-000088000000}"/>
    <cellStyle name="Normal 3 4" xfId="137" xr:uid="{00000000-0005-0000-0000-000089000000}"/>
    <cellStyle name="Normal 3 4 2" xfId="138" xr:uid="{00000000-0005-0000-0000-00008A000000}"/>
    <cellStyle name="Normal 3 5" xfId="139" xr:uid="{00000000-0005-0000-0000-00008B000000}"/>
    <cellStyle name="Normal 4" xfId="140" xr:uid="{00000000-0005-0000-0000-00008C000000}"/>
    <cellStyle name="Normal 4 2" xfId="141" xr:uid="{00000000-0005-0000-0000-00008D000000}"/>
    <cellStyle name="Normal 4 2 2" xfId="142" xr:uid="{00000000-0005-0000-0000-00008E000000}"/>
    <cellStyle name="Normal 4 3" xfId="143" xr:uid="{00000000-0005-0000-0000-00008F000000}"/>
    <cellStyle name="Normal 4 3 2" xfId="144" xr:uid="{00000000-0005-0000-0000-000090000000}"/>
    <cellStyle name="Normal 4 4" xfId="145" xr:uid="{00000000-0005-0000-0000-000091000000}"/>
    <cellStyle name="Normal 4 5" xfId="2" xr:uid="{00000000-0005-0000-0000-000092000000}"/>
    <cellStyle name="Normal 5" xfId="146" xr:uid="{00000000-0005-0000-0000-000093000000}"/>
    <cellStyle name="Normal 5 2" xfId="147" xr:uid="{00000000-0005-0000-0000-000094000000}"/>
    <cellStyle name="Normal 5 2 2" xfId="148" xr:uid="{00000000-0005-0000-0000-000095000000}"/>
    <cellStyle name="Normal 5 3" xfId="149" xr:uid="{00000000-0005-0000-0000-000096000000}"/>
    <cellStyle name="Normal 6" xfId="150" xr:uid="{00000000-0005-0000-0000-000097000000}"/>
    <cellStyle name="Normal 65" xfId="151" xr:uid="{00000000-0005-0000-0000-000098000000}"/>
    <cellStyle name="Normal 7" xfId="152" xr:uid="{00000000-0005-0000-0000-000099000000}"/>
    <cellStyle name="Normal 7 2" xfId="153" xr:uid="{00000000-0005-0000-0000-00009A000000}"/>
    <cellStyle name="Normal 7 2 2" xfId="154" xr:uid="{00000000-0005-0000-0000-00009B000000}"/>
    <cellStyle name="Normal 7 2 2 2" xfId="155" xr:uid="{00000000-0005-0000-0000-00009C000000}"/>
    <cellStyle name="Normal 7 2 3" xfId="156" xr:uid="{00000000-0005-0000-0000-00009D000000}"/>
    <cellStyle name="Normal 7 3" xfId="157" xr:uid="{00000000-0005-0000-0000-00009E000000}"/>
    <cellStyle name="Normal 7 3 2" xfId="158" xr:uid="{00000000-0005-0000-0000-00009F000000}"/>
    <cellStyle name="Normal 7 4" xfId="159" xr:uid="{00000000-0005-0000-0000-0000A0000000}"/>
    <cellStyle name="Normal 8" xfId="160" xr:uid="{00000000-0005-0000-0000-0000A1000000}"/>
    <cellStyle name="Normal 8 2" xfId="161" xr:uid="{00000000-0005-0000-0000-0000A2000000}"/>
    <cellStyle name="Normal 8 2 2" xfId="162" xr:uid="{00000000-0005-0000-0000-0000A3000000}"/>
    <cellStyle name="Normal 8 2 2 2" xfId="163" xr:uid="{00000000-0005-0000-0000-0000A4000000}"/>
    <cellStyle name="Normal 8 2 3" xfId="164" xr:uid="{00000000-0005-0000-0000-0000A5000000}"/>
    <cellStyle name="Normal 8 3" xfId="165" xr:uid="{00000000-0005-0000-0000-0000A6000000}"/>
    <cellStyle name="Normal 8 3 2" xfId="166" xr:uid="{00000000-0005-0000-0000-0000A7000000}"/>
    <cellStyle name="Normal 8 4" xfId="167" xr:uid="{00000000-0005-0000-0000-0000A8000000}"/>
    <cellStyle name="Normal 9" xfId="168" xr:uid="{00000000-0005-0000-0000-0000A9000000}"/>
    <cellStyle name="Notas 2" xfId="169" xr:uid="{00000000-0005-0000-0000-0000AA000000}"/>
    <cellStyle name="Notas 2 2" xfId="170" xr:uid="{00000000-0005-0000-0000-0000AB000000}"/>
    <cellStyle name="Notas 2 2 2" xfId="171" xr:uid="{00000000-0005-0000-0000-0000AC000000}"/>
    <cellStyle name="Notas 2 3" xfId="172" xr:uid="{00000000-0005-0000-0000-0000AD000000}"/>
    <cellStyle name="Notas 3" xfId="173" xr:uid="{00000000-0005-0000-0000-0000AE000000}"/>
    <cellStyle name="Notas 3 2" xfId="174" xr:uid="{00000000-0005-0000-0000-0000AF000000}"/>
    <cellStyle name="Porcentaje 2" xfId="175" xr:uid="{00000000-0005-0000-0000-0000B0000000}"/>
    <cellStyle name="Porcentaje 2 2" xfId="176" xr:uid="{00000000-0005-0000-0000-0000B1000000}"/>
    <cellStyle name="Porcentaje 2 2 2" xfId="177" xr:uid="{00000000-0005-0000-0000-0000B2000000}"/>
    <cellStyle name="Porcentaje 2 3" xfId="178" xr:uid="{00000000-0005-0000-0000-0000B3000000}"/>
    <cellStyle name="Porcentaje 3" xfId="179" xr:uid="{00000000-0005-0000-0000-0000B4000000}"/>
    <cellStyle name="Porcentaje 4" xfId="180" xr:uid="{00000000-0005-0000-0000-0000B5000000}"/>
    <cellStyle name="Porcentual 2" xfId="181" xr:uid="{00000000-0005-0000-0000-0000B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57150</xdr:rowOff>
    </xdr:from>
    <xdr:to>
      <xdr:col>2</xdr:col>
      <xdr:colOff>1685925</xdr:colOff>
      <xdr:row>4</xdr:row>
      <xdr:rowOff>129599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1</xdr:row>
      <xdr:rowOff>85725</xdr:rowOff>
    </xdr:from>
    <xdr:to>
      <xdr:col>0</xdr:col>
      <xdr:colOff>2209402</xdr:colOff>
      <xdr:row>3</xdr:row>
      <xdr:rowOff>180975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114300</xdr:rowOff>
    </xdr:from>
    <xdr:to>
      <xdr:col>2</xdr:col>
      <xdr:colOff>1771650</xdr:colOff>
      <xdr:row>60</xdr:row>
      <xdr:rowOff>19049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8901606"/>
          <a:ext cx="8421507" cy="1001189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19050</xdr:rowOff>
    </xdr:from>
    <xdr:to>
      <xdr:col>2</xdr:col>
      <xdr:colOff>1771650</xdr:colOff>
      <xdr:row>91</xdr:row>
      <xdr:rowOff>85724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0" y="13810488"/>
          <a:ext cx="8421507" cy="1001853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9525</xdr:rowOff>
    </xdr:from>
    <xdr:to>
      <xdr:col>2</xdr:col>
      <xdr:colOff>1771650</xdr:colOff>
      <xdr:row>61</xdr:row>
      <xdr:rowOff>76199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9139467"/>
          <a:ext cx="8421507" cy="1001853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114300</xdr:rowOff>
    </xdr:from>
    <xdr:to>
      <xdr:col>2</xdr:col>
      <xdr:colOff>1771650</xdr:colOff>
      <xdr:row>54</xdr:row>
      <xdr:rowOff>19049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0" y="7963760"/>
          <a:ext cx="8421507" cy="1001189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2</xdr:col>
      <xdr:colOff>1771650</xdr:colOff>
      <xdr:row>56</xdr:row>
      <xdr:rowOff>66674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0" y="8321431"/>
          <a:ext cx="8421507" cy="1001853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66675</xdr:rowOff>
    </xdr:from>
    <xdr:to>
      <xdr:col>2</xdr:col>
      <xdr:colOff>1771650</xdr:colOff>
      <xdr:row>63</xdr:row>
      <xdr:rowOff>133349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0" y="9479593"/>
          <a:ext cx="8421507" cy="1003377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2</xdr:col>
      <xdr:colOff>1771650</xdr:colOff>
      <xdr:row>54</xdr:row>
      <xdr:rowOff>66674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0" y="8008815"/>
          <a:ext cx="8421507" cy="1001854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9525</xdr:rowOff>
    </xdr:from>
    <xdr:to>
      <xdr:col>2</xdr:col>
      <xdr:colOff>1771650</xdr:colOff>
      <xdr:row>54</xdr:row>
      <xdr:rowOff>76199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/>
      </xdr:nvGrpSpPr>
      <xdr:grpSpPr>
        <a:xfrm>
          <a:off x="0" y="8305800"/>
          <a:ext cx="7839075" cy="1038224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77"/>
  <sheetViews>
    <sheetView tabSelected="1" view="pageBreakPreview" topLeftCell="A19" zoomScaleNormal="100" zoomScaleSheetLayoutView="100" workbookViewId="0">
      <selection activeCell="A39" sqref="A39:C40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15</v>
      </c>
      <c r="B3" s="39"/>
      <c r="C3" s="39"/>
      <c r="D3" s="3"/>
    </row>
    <row r="4" spans="1:4" s="2" customFormat="1" ht="18" customHeight="1" x14ac:dyDescent="0.2">
      <c r="A4" s="39" t="s">
        <v>8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741581.44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B11" s="12"/>
      <c r="C11" s="13"/>
    </row>
    <row r="12" spans="1:4" x14ac:dyDescent="0.2">
      <c r="B12" s="12"/>
      <c r="C12" s="13"/>
    </row>
    <row r="13" spans="1:4" x14ac:dyDescent="0.2">
      <c r="B13" s="15"/>
      <c r="C13" s="10">
        <v>0</v>
      </c>
    </row>
    <row r="14" spans="1:4" x14ac:dyDescent="0.2">
      <c r="B14" s="12"/>
      <c r="C14" s="13"/>
    </row>
    <row r="15" spans="1:4" x14ac:dyDescent="0.2">
      <c r="A15" s="14" t="s">
        <v>3</v>
      </c>
      <c r="B15" s="9"/>
      <c r="C15" s="13"/>
    </row>
    <row r="16" spans="1:4" x14ac:dyDescent="0.2">
      <c r="A16" s="27"/>
      <c r="B16" s="9"/>
      <c r="C16" s="13"/>
    </row>
    <row r="17" spans="1:3" x14ac:dyDescent="0.2">
      <c r="A17" s="27"/>
      <c r="B17" s="9"/>
      <c r="C17" s="13"/>
    </row>
    <row r="18" spans="1:3" x14ac:dyDescent="0.2">
      <c r="A18" s="27"/>
      <c r="B18" s="9"/>
      <c r="C18" s="13"/>
    </row>
    <row r="19" spans="1:3" x14ac:dyDescent="0.2">
      <c r="A19" s="27"/>
      <c r="B19" s="9"/>
      <c r="C19" s="13"/>
    </row>
    <row r="20" spans="1:3" x14ac:dyDescent="0.2">
      <c r="A20" s="27"/>
      <c r="B20" s="9"/>
      <c r="C20" s="13"/>
    </row>
    <row r="21" spans="1:3" x14ac:dyDescent="0.2">
      <c r="A21" s="27"/>
      <c r="B21" s="9"/>
      <c r="C21" s="13"/>
    </row>
    <row r="22" spans="1:3" x14ac:dyDescent="0.2">
      <c r="A22" s="27"/>
      <c r="B22" s="9"/>
      <c r="C22" s="13"/>
    </row>
    <row r="23" spans="1:3" x14ac:dyDescent="0.2">
      <c r="A23" s="27"/>
      <c r="B23" s="9"/>
      <c r="C23" s="13"/>
    </row>
    <row r="24" spans="1:3" x14ac:dyDescent="0.2">
      <c r="A24" s="27"/>
      <c r="B24" s="9"/>
      <c r="C24" s="13"/>
    </row>
    <row r="25" spans="1:3" x14ac:dyDescent="0.2">
      <c r="A25" s="27"/>
      <c r="B25" s="9"/>
      <c r="C25" s="13"/>
    </row>
    <row r="26" spans="1:3" x14ac:dyDescent="0.2">
      <c r="A26" s="27"/>
      <c r="B26" s="9"/>
      <c r="C26" s="13"/>
    </row>
    <row r="27" spans="1:3" x14ac:dyDescent="0.2">
      <c r="A27" s="27"/>
      <c r="B27" s="15"/>
      <c r="C27" s="10">
        <f>SUM(B16:B27)</f>
        <v>0</v>
      </c>
    </row>
    <row r="28" spans="1:3" x14ac:dyDescent="0.2">
      <c r="B28" s="12"/>
      <c r="C28" s="10"/>
    </row>
    <row r="29" spans="1:3" x14ac:dyDescent="0.2">
      <c r="A29" s="14" t="s">
        <v>4</v>
      </c>
      <c r="B29" s="9"/>
      <c r="C29" s="13"/>
    </row>
    <row r="30" spans="1:3" x14ac:dyDescent="0.2">
      <c r="A30" s="27"/>
      <c r="B30" s="9"/>
      <c r="C30" s="13"/>
    </row>
    <row r="31" spans="1:3" x14ac:dyDescent="0.2">
      <c r="B31" s="15"/>
      <c r="C31" s="10">
        <f>SUM(B30:B31)</f>
        <v>0</v>
      </c>
    </row>
    <row r="32" spans="1:3" x14ac:dyDescent="0.2">
      <c r="B32" s="12"/>
      <c r="C32" s="13"/>
    </row>
    <row r="33" spans="1:3" x14ac:dyDescent="0.2">
      <c r="A33" s="14" t="s">
        <v>5</v>
      </c>
      <c r="B33" s="9"/>
      <c r="C33" s="13"/>
    </row>
    <row r="34" spans="1:3" x14ac:dyDescent="0.2">
      <c r="A34" s="27">
        <v>45133</v>
      </c>
      <c r="B34" s="9">
        <v>1505.95</v>
      </c>
      <c r="C34" s="13"/>
    </row>
    <row r="35" spans="1:3" x14ac:dyDescent="0.2">
      <c r="A35" s="27">
        <v>45134</v>
      </c>
      <c r="B35" s="9">
        <v>2833.52</v>
      </c>
      <c r="C35" s="13"/>
    </row>
    <row r="36" spans="1:3" x14ac:dyDescent="0.2">
      <c r="A36" s="27">
        <v>45135</v>
      </c>
      <c r="B36" s="9">
        <v>1551.08</v>
      </c>
      <c r="C36" s="13"/>
    </row>
    <row r="37" spans="1:3" x14ac:dyDescent="0.2">
      <c r="A37" s="27">
        <v>45136</v>
      </c>
      <c r="B37" s="9">
        <v>2270.65</v>
      </c>
      <c r="C37" s="13"/>
    </row>
    <row r="38" spans="1:3" x14ac:dyDescent="0.2">
      <c r="A38" s="27">
        <v>45137</v>
      </c>
      <c r="B38" s="9">
        <v>1800.62</v>
      </c>
      <c r="C38" s="13"/>
    </row>
    <row r="39" spans="1:3" x14ac:dyDescent="0.2">
      <c r="A39" s="27">
        <v>45138</v>
      </c>
      <c r="B39" s="9">
        <v>2388.34</v>
      </c>
      <c r="C39" s="13"/>
    </row>
    <row r="40" spans="1:3" x14ac:dyDescent="0.2">
      <c r="A40" s="27">
        <v>45138</v>
      </c>
      <c r="B40" s="9">
        <v>6265.97</v>
      </c>
      <c r="C40" s="13"/>
    </row>
    <row r="41" spans="1:3" x14ac:dyDescent="0.2">
      <c r="A41" s="27">
        <v>45138</v>
      </c>
      <c r="B41" s="9">
        <v>3844.43</v>
      </c>
      <c r="C41" s="13"/>
    </row>
    <row r="42" spans="1:3" x14ac:dyDescent="0.2">
      <c r="A42" s="27">
        <v>45138</v>
      </c>
      <c r="B42" s="15">
        <v>320.38</v>
      </c>
      <c r="C42" s="17">
        <f>SUM(B34:B42)</f>
        <v>22780.940000000002</v>
      </c>
    </row>
    <row r="43" spans="1:3" x14ac:dyDescent="0.2">
      <c r="B43" s="12"/>
      <c r="C43" s="13"/>
    </row>
    <row r="44" spans="1:3" ht="13.5" thickBot="1" x14ac:dyDescent="0.25">
      <c r="A44" s="18" t="s">
        <v>6</v>
      </c>
      <c r="B44" s="9"/>
      <c r="C44" s="19">
        <f>+C8+C13+C27-C31-C42</f>
        <v>718800.5</v>
      </c>
    </row>
    <row r="45" spans="1:3" ht="13.5" thickTop="1" x14ac:dyDescent="0.2">
      <c r="A45" s="18"/>
      <c r="B45" s="9"/>
      <c r="C45" s="13"/>
    </row>
    <row r="46" spans="1:3" x14ac:dyDescent="0.2">
      <c r="A46" s="20"/>
      <c r="B46" s="21"/>
      <c r="C46" s="22"/>
    </row>
    <row r="47" spans="1:3" x14ac:dyDescent="0.2">
      <c r="A47" s="34"/>
      <c r="B47" s="34"/>
      <c r="C47" s="34"/>
    </row>
    <row r="48" spans="1:3" s="2" customFormat="1" x14ac:dyDescent="0.2">
      <c r="A48" s="35"/>
      <c r="B48" s="35"/>
      <c r="C48" s="35"/>
    </row>
    <row r="49" spans="1:1" s="2" customFormat="1" x14ac:dyDescent="0.2"/>
    <row r="50" spans="1:1" s="2" customFormat="1" x14ac:dyDescent="0.2"/>
    <row r="51" spans="1:1" s="2" customFormat="1" x14ac:dyDescent="0.2"/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3" x14ac:dyDescent="0.2">
      <c r="A65" s="4"/>
    </row>
    <row r="66" spans="1:13" x14ac:dyDescent="0.2">
      <c r="A66" s="4"/>
    </row>
    <row r="67" spans="1:13" x14ac:dyDescent="0.2">
      <c r="A67" s="4"/>
    </row>
    <row r="68" spans="1:13" x14ac:dyDescent="0.2">
      <c r="A68" s="4"/>
    </row>
    <row r="69" spans="1:13" ht="12.75" customHeight="1" x14ac:dyDescent="0.2">
      <c r="A69" s="4"/>
      <c r="D69" s="23"/>
      <c r="E69" s="23"/>
      <c r="F69" s="23"/>
      <c r="G69" s="23"/>
      <c r="H69" s="23"/>
      <c r="I69" s="23"/>
      <c r="J69" s="23"/>
      <c r="K69" s="23"/>
      <c r="L69" s="23"/>
      <c r="M69" s="23"/>
    </row>
    <row r="70" spans="1:13" x14ac:dyDescent="0.2">
      <c r="A70" s="4"/>
      <c r="D70" s="23"/>
      <c r="E70" s="23"/>
      <c r="F70" s="23"/>
      <c r="G70" s="23"/>
      <c r="H70" s="23"/>
      <c r="I70" s="23"/>
      <c r="J70" s="23"/>
      <c r="K70" s="23"/>
      <c r="L70" s="23"/>
      <c r="M70" s="23"/>
    </row>
    <row r="71" spans="1:13" x14ac:dyDescent="0.2">
      <c r="A71" s="4"/>
    </row>
    <row r="72" spans="1:13" x14ac:dyDescent="0.2">
      <c r="A72" s="4"/>
    </row>
    <row r="73" spans="1:13" x14ac:dyDescent="0.2">
      <c r="A73" s="4"/>
    </row>
    <row r="74" spans="1:13" x14ac:dyDescent="0.2">
      <c r="A74" s="4"/>
    </row>
    <row r="75" spans="1:13" x14ac:dyDescent="0.2">
      <c r="A75" s="4"/>
    </row>
    <row r="76" spans="1:13" x14ac:dyDescent="0.2">
      <c r="A76" s="4"/>
    </row>
    <row r="77" spans="1:13" x14ac:dyDescent="0.2">
      <c r="A77" s="4"/>
    </row>
  </sheetData>
  <mergeCells count="7">
    <mergeCell ref="A47:C48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107"/>
  <sheetViews>
    <sheetView tabSelected="1" view="pageBreakPreview" topLeftCell="A52" zoomScaleNormal="100" zoomScaleSheetLayoutView="100" workbookViewId="0">
      <selection activeCell="A39" sqref="A39:C40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8" s="2" customFormat="1" ht="36" customHeight="1" x14ac:dyDescent="0.25">
      <c r="A1" s="37" t="s">
        <v>7</v>
      </c>
      <c r="B1" s="37"/>
      <c r="C1" s="37"/>
      <c r="D1" s="1"/>
    </row>
    <row r="2" spans="1:8" s="2" customFormat="1" ht="18" customHeight="1" x14ac:dyDescent="0.25">
      <c r="A2" s="38" t="s">
        <v>0</v>
      </c>
      <c r="B2" s="38"/>
      <c r="C2" s="38"/>
      <c r="D2" s="3"/>
    </row>
    <row r="3" spans="1:8" s="2" customFormat="1" ht="18" customHeight="1" x14ac:dyDescent="0.2">
      <c r="A3" s="39" t="s">
        <v>15</v>
      </c>
      <c r="B3" s="39"/>
      <c r="C3" s="39"/>
      <c r="D3" s="3"/>
    </row>
    <row r="4" spans="1:8" s="2" customFormat="1" ht="18" customHeight="1" x14ac:dyDescent="0.2">
      <c r="A4" s="39" t="s">
        <v>9</v>
      </c>
      <c r="B4" s="39"/>
      <c r="C4" s="39"/>
      <c r="D4" s="3"/>
    </row>
    <row r="5" spans="1:8" s="2" customFormat="1" ht="18" customHeight="1" x14ac:dyDescent="0.2">
      <c r="A5" s="39" t="s">
        <v>24</v>
      </c>
      <c r="B5" s="39"/>
      <c r="C5" s="39"/>
      <c r="D5" s="3"/>
    </row>
    <row r="6" spans="1:8" ht="8.25" customHeight="1" x14ac:dyDescent="0.2">
      <c r="A6" s="36"/>
      <c r="B6" s="36"/>
      <c r="C6" s="36"/>
    </row>
    <row r="7" spans="1:8" x14ac:dyDescent="0.2">
      <c r="A7" s="5"/>
      <c r="B7" s="6"/>
      <c r="C7" s="7"/>
      <c r="E7" s="2"/>
      <c r="F7" s="2"/>
      <c r="G7" s="2"/>
    </row>
    <row r="8" spans="1:8" x14ac:dyDescent="0.2">
      <c r="A8" s="8" t="s">
        <v>1</v>
      </c>
      <c r="B8" s="9"/>
      <c r="C8" s="10">
        <v>1670699.43</v>
      </c>
    </row>
    <row r="9" spans="1:8" x14ac:dyDescent="0.2">
      <c r="B9" s="12"/>
      <c r="C9" s="13"/>
    </row>
    <row r="10" spans="1:8" x14ac:dyDescent="0.2">
      <c r="A10" s="14" t="s">
        <v>2</v>
      </c>
      <c r="B10" s="9"/>
      <c r="C10" s="13"/>
    </row>
    <row r="11" spans="1:8" x14ac:dyDescent="0.2">
      <c r="A11" s="25" t="s">
        <v>25</v>
      </c>
      <c r="B11" s="12">
        <v>131040</v>
      </c>
      <c r="C11" s="13"/>
      <c r="E11" s="32"/>
      <c r="F11" s="33"/>
      <c r="G11" s="24"/>
      <c r="H11" s="24"/>
    </row>
    <row r="12" spans="1:8" x14ac:dyDescent="0.2">
      <c r="A12" s="25"/>
      <c r="B12" s="12"/>
      <c r="C12" s="13"/>
      <c r="E12" s="32"/>
      <c r="F12" s="33"/>
      <c r="G12" s="24"/>
      <c r="H12" s="24"/>
    </row>
    <row r="13" spans="1:8" x14ac:dyDescent="0.2">
      <c r="A13" s="25"/>
      <c r="B13" s="12"/>
      <c r="C13" s="13"/>
      <c r="E13" s="32"/>
      <c r="F13" s="33"/>
      <c r="G13" s="24"/>
      <c r="H13" s="24"/>
    </row>
    <row r="14" spans="1:8" x14ac:dyDescent="0.2">
      <c r="A14" s="25"/>
      <c r="B14" s="12"/>
      <c r="C14" s="13"/>
      <c r="E14" s="32"/>
      <c r="F14" s="33"/>
      <c r="G14" s="24"/>
      <c r="H14" s="24"/>
    </row>
    <row r="15" spans="1:8" x14ac:dyDescent="0.2">
      <c r="A15" s="25"/>
      <c r="B15" s="12"/>
      <c r="C15" s="13"/>
      <c r="E15" s="32"/>
      <c r="F15" s="33"/>
      <c r="G15" s="24"/>
      <c r="H15" s="24"/>
    </row>
    <row r="16" spans="1:8" x14ac:dyDescent="0.2">
      <c r="A16" s="25"/>
      <c r="B16" s="12"/>
      <c r="C16" s="13"/>
      <c r="E16" s="32"/>
      <c r="F16" s="33"/>
      <c r="G16" s="24"/>
      <c r="H16" s="24"/>
    </row>
    <row r="17" spans="1:8" x14ac:dyDescent="0.2">
      <c r="A17" s="25"/>
      <c r="B17" s="15"/>
      <c r="C17" s="10">
        <f>SUM(B11:B17)</f>
        <v>131040</v>
      </c>
      <c r="H17" s="24"/>
    </row>
    <row r="18" spans="1:8" x14ac:dyDescent="0.2">
      <c r="B18" s="12"/>
      <c r="C18" s="13"/>
    </row>
    <row r="19" spans="1:8" x14ac:dyDescent="0.2">
      <c r="A19" s="14" t="s">
        <v>3</v>
      </c>
      <c r="B19" s="9"/>
      <c r="C19" s="13"/>
    </row>
    <row r="20" spans="1:8" x14ac:dyDescent="0.2">
      <c r="A20" s="27"/>
      <c r="B20" s="12"/>
      <c r="C20" s="13"/>
    </row>
    <row r="21" spans="1:8" x14ac:dyDescent="0.2">
      <c r="B21" s="15"/>
      <c r="C21" s="10">
        <f>SUM(B20:B21)</f>
        <v>0</v>
      </c>
    </row>
    <row r="22" spans="1:8" x14ac:dyDescent="0.2">
      <c r="B22" s="12"/>
      <c r="C22" s="10"/>
    </row>
    <row r="23" spans="1:8" x14ac:dyDescent="0.2">
      <c r="A23" s="14" t="s">
        <v>4</v>
      </c>
      <c r="B23" s="9"/>
      <c r="C23" s="13"/>
    </row>
    <row r="24" spans="1:8" x14ac:dyDescent="0.2">
      <c r="A24" s="27"/>
      <c r="B24" s="9"/>
      <c r="C24" s="13"/>
    </row>
    <row r="25" spans="1:8" x14ac:dyDescent="0.2">
      <c r="B25" s="15"/>
      <c r="C25" s="10">
        <f>SUM(B24:B25)</f>
        <v>0</v>
      </c>
    </row>
    <row r="26" spans="1:8" x14ac:dyDescent="0.2">
      <c r="B26" s="12"/>
      <c r="C26" s="13"/>
    </row>
    <row r="27" spans="1:8" x14ac:dyDescent="0.2">
      <c r="A27" s="14" t="s">
        <v>5</v>
      </c>
      <c r="B27" s="9"/>
      <c r="C27" s="13"/>
    </row>
    <row r="28" spans="1:8" x14ac:dyDescent="0.2">
      <c r="A28" s="27">
        <v>45133</v>
      </c>
      <c r="B28" s="9">
        <v>36763.1</v>
      </c>
      <c r="C28" s="13"/>
    </row>
    <row r="29" spans="1:8" x14ac:dyDescent="0.2">
      <c r="A29" s="27">
        <v>45134</v>
      </c>
      <c r="B29" s="9">
        <v>36727.53</v>
      </c>
      <c r="C29" s="13"/>
    </row>
    <row r="30" spans="1:8" x14ac:dyDescent="0.2">
      <c r="A30" s="27">
        <v>45134</v>
      </c>
      <c r="B30" s="9">
        <v>192.37</v>
      </c>
      <c r="C30" s="13"/>
    </row>
    <row r="31" spans="1:8" x14ac:dyDescent="0.2">
      <c r="A31" s="27">
        <v>45134</v>
      </c>
      <c r="B31" s="9">
        <v>28346.82</v>
      </c>
      <c r="C31" s="13"/>
    </row>
    <row r="32" spans="1:8" x14ac:dyDescent="0.2">
      <c r="A32" s="27">
        <v>45134</v>
      </c>
      <c r="B32" s="9">
        <v>17601.37</v>
      </c>
      <c r="C32" s="13"/>
    </row>
    <row r="33" spans="1:3" x14ac:dyDescent="0.2">
      <c r="A33" s="27">
        <v>45135</v>
      </c>
      <c r="B33" s="9">
        <v>104653.34</v>
      </c>
      <c r="C33" s="13"/>
    </row>
    <row r="34" spans="1:3" x14ac:dyDescent="0.2">
      <c r="A34" s="27">
        <v>45135</v>
      </c>
      <c r="B34" s="9">
        <v>1370.44</v>
      </c>
      <c r="C34" s="13"/>
    </row>
    <row r="35" spans="1:3" x14ac:dyDescent="0.2">
      <c r="A35" s="27">
        <v>45135</v>
      </c>
      <c r="B35" s="9">
        <v>21609.919999999998</v>
      </c>
      <c r="C35" s="13"/>
    </row>
    <row r="36" spans="1:3" x14ac:dyDescent="0.2">
      <c r="A36" s="27">
        <v>45135</v>
      </c>
      <c r="B36" s="9">
        <v>53787.040000000001</v>
      </c>
      <c r="C36" s="13"/>
    </row>
    <row r="37" spans="1:3" x14ac:dyDescent="0.2">
      <c r="A37" s="27">
        <v>45135</v>
      </c>
      <c r="B37" s="9">
        <v>42210.61</v>
      </c>
      <c r="C37" s="13"/>
    </row>
    <row r="38" spans="1:3" x14ac:dyDescent="0.2">
      <c r="A38" s="27">
        <v>45135</v>
      </c>
      <c r="B38" s="9">
        <v>1909.98</v>
      </c>
      <c r="C38" s="13"/>
    </row>
    <row r="39" spans="1:3" x14ac:dyDescent="0.2">
      <c r="A39" s="27">
        <v>45135</v>
      </c>
      <c r="B39" s="9">
        <v>4329.92</v>
      </c>
      <c r="C39" s="13"/>
    </row>
    <row r="40" spans="1:3" x14ac:dyDescent="0.2">
      <c r="A40" s="27">
        <v>45135</v>
      </c>
      <c r="B40" s="9">
        <v>1699.17</v>
      </c>
      <c r="C40" s="13"/>
    </row>
    <row r="41" spans="1:3" x14ac:dyDescent="0.2">
      <c r="A41" s="27">
        <v>45135</v>
      </c>
      <c r="B41" s="9">
        <v>19296.97</v>
      </c>
      <c r="C41" s="13"/>
    </row>
    <row r="42" spans="1:3" x14ac:dyDescent="0.2">
      <c r="A42" s="27">
        <v>45135</v>
      </c>
      <c r="B42" s="9">
        <v>19036.12</v>
      </c>
      <c r="C42" s="13"/>
    </row>
    <row r="43" spans="1:3" x14ac:dyDescent="0.2">
      <c r="A43" s="27">
        <v>45136</v>
      </c>
      <c r="B43" s="9">
        <v>37800.639999999999</v>
      </c>
      <c r="C43" s="13"/>
    </row>
    <row r="44" spans="1:3" x14ac:dyDescent="0.2">
      <c r="A44" s="27">
        <v>45136</v>
      </c>
      <c r="B44" s="9">
        <v>40651.01</v>
      </c>
      <c r="C44" s="13"/>
    </row>
    <row r="45" spans="1:3" x14ac:dyDescent="0.2">
      <c r="A45" s="27">
        <v>45136</v>
      </c>
      <c r="B45" s="9">
        <v>18171.13</v>
      </c>
      <c r="C45" s="13"/>
    </row>
    <row r="46" spans="1:3" x14ac:dyDescent="0.2">
      <c r="A46" s="27">
        <v>45136</v>
      </c>
      <c r="B46" s="9">
        <v>17549.03</v>
      </c>
      <c r="C46" s="13"/>
    </row>
    <row r="47" spans="1:3" x14ac:dyDescent="0.2">
      <c r="A47" s="27">
        <v>45136</v>
      </c>
      <c r="B47" s="9">
        <v>14831.33</v>
      </c>
      <c r="C47" s="13"/>
    </row>
    <row r="48" spans="1:3" x14ac:dyDescent="0.2">
      <c r="A48" s="27">
        <v>45136</v>
      </c>
      <c r="B48" s="9">
        <v>23470.34</v>
      </c>
      <c r="C48" s="13"/>
    </row>
    <row r="49" spans="1:3" x14ac:dyDescent="0.2">
      <c r="A49" s="27">
        <v>45136</v>
      </c>
      <c r="B49" s="9">
        <v>17439.04</v>
      </c>
      <c r="C49" s="13"/>
    </row>
    <row r="50" spans="1:3" x14ac:dyDescent="0.2">
      <c r="A50" s="27">
        <v>45136</v>
      </c>
      <c r="B50" s="9">
        <v>13645.67</v>
      </c>
      <c r="C50" s="13"/>
    </row>
    <row r="51" spans="1:3" x14ac:dyDescent="0.2">
      <c r="A51" s="27">
        <v>45138</v>
      </c>
      <c r="B51" s="9">
        <v>53058.11</v>
      </c>
      <c r="C51" s="13"/>
    </row>
    <row r="52" spans="1:3" x14ac:dyDescent="0.2">
      <c r="A52" s="27">
        <v>45138</v>
      </c>
      <c r="B52" s="9">
        <v>97003.199999999997</v>
      </c>
      <c r="C52" s="13"/>
    </row>
    <row r="53" spans="1:3" x14ac:dyDescent="0.2">
      <c r="A53" s="27">
        <v>45138</v>
      </c>
      <c r="B53" s="9">
        <v>14900</v>
      </c>
      <c r="C53" s="13"/>
    </row>
    <row r="54" spans="1:3" x14ac:dyDescent="0.2">
      <c r="A54" s="27">
        <v>45138</v>
      </c>
      <c r="B54" s="9">
        <v>40700</v>
      </c>
      <c r="C54" s="13"/>
    </row>
    <row r="55" spans="1:3" x14ac:dyDescent="0.2">
      <c r="A55" s="27">
        <v>45138</v>
      </c>
      <c r="B55" s="9">
        <v>32000</v>
      </c>
      <c r="C55" s="13"/>
    </row>
    <row r="56" spans="1:3" x14ac:dyDescent="0.2">
      <c r="A56" s="27">
        <v>45138</v>
      </c>
      <c r="B56" s="9">
        <v>24900</v>
      </c>
      <c r="C56" s="13"/>
    </row>
    <row r="57" spans="1:3" x14ac:dyDescent="0.2">
      <c r="A57" s="27">
        <v>45138</v>
      </c>
      <c r="B57" s="9">
        <v>97400</v>
      </c>
      <c r="C57" s="13"/>
    </row>
    <row r="58" spans="1:3" x14ac:dyDescent="0.2">
      <c r="A58" s="27">
        <v>45138</v>
      </c>
      <c r="B58" s="9">
        <v>91553.04</v>
      </c>
      <c r="C58" s="13"/>
    </row>
    <row r="59" spans="1:3" x14ac:dyDescent="0.2">
      <c r="A59" s="27">
        <v>45138</v>
      </c>
      <c r="B59" s="9">
        <v>18567.7</v>
      </c>
      <c r="C59" s="13"/>
    </row>
    <row r="60" spans="1:3" x14ac:dyDescent="0.2">
      <c r="A60" s="27">
        <v>45138</v>
      </c>
      <c r="B60" s="9">
        <v>857.28</v>
      </c>
      <c r="C60" s="13"/>
    </row>
    <row r="61" spans="1:3" x14ac:dyDescent="0.2">
      <c r="A61" s="27">
        <v>45138</v>
      </c>
      <c r="B61" s="9">
        <v>38105.01</v>
      </c>
      <c r="C61" s="13"/>
    </row>
    <row r="62" spans="1:3" x14ac:dyDescent="0.2">
      <c r="A62" s="27">
        <v>45138</v>
      </c>
      <c r="B62" s="9">
        <v>24653.42</v>
      </c>
      <c r="C62" s="13"/>
    </row>
    <row r="63" spans="1:3" x14ac:dyDescent="0.2">
      <c r="A63" s="27">
        <v>45138</v>
      </c>
      <c r="B63" s="9">
        <v>61424.37</v>
      </c>
      <c r="C63" s="13"/>
    </row>
    <row r="64" spans="1:3" x14ac:dyDescent="0.2">
      <c r="A64" s="27">
        <v>45138</v>
      </c>
      <c r="B64" s="9">
        <v>58198.43</v>
      </c>
      <c r="C64" s="13"/>
    </row>
    <row r="65" spans="1:3" x14ac:dyDescent="0.2">
      <c r="A65" s="27">
        <v>45138</v>
      </c>
      <c r="B65" s="9">
        <v>85033.46</v>
      </c>
      <c r="C65" s="13"/>
    </row>
    <row r="66" spans="1:3" x14ac:dyDescent="0.2">
      <c r="A66" s="27">
        <v>45138</v>
      </c>
      <c r="B66" s="9">
        <v>67274.149999999994</v>
      </c>
      <c r="C66" s="13"/>
    </row>
    <row r="67" spans="1:3" x14ac:dyDescent="0.2">
      <c r="A67" s="27">
        <v>45138</v>
      </c>
      <c r="B67" s="9">
        <v>53419.15</v>
      </c>
      <c r="C67" s="13"/>
    </row>
    <row r="68" spans="1:3" x14ac:dyDescent="0.2">
      <c r="A68" s="27">
        <v>45138</v>
      </c>
      <c r="B68" s="9">
        <v>23247.55</v>
      </c>
      <c r="C68" s="13"/>
    </row>
    <row r="69" spans="1:3" x14ac:dyDescent="0.2">
      <c r="A69" s="27">
        <v>45138</v>
      </c>
      <c r="B69" s="9">
        <v>31291.91</v>
      </c>
      <c r="C69" s="13"/>
    </row>
    <row r="70" spans="1:3" x14ac:dyDescent="0.2">
      <c r="A70" s="27">
        <v>45138</v>
      </c>
      <c r="B70" s="9">
        <v>633.16999999999996</v>
      </c>
      <c r="C70" s="13"/>
    </row>
    <row r="71" spans="1:3" x14ac:dyDescent="0.2">
      <c r="A71" s="27">
        <v>45138</v>
      </c>
      <c r="B71" s="9">
        <v>24102.560000000001</v>
      </c>
      <c r="C71" s="13"/>
    </row>
    <row r="72" spans="1:3" x14ac:dyDescent="0.2">
      <c r="A72" s="27">
        <v>45138</v>
      </c>
      <c r="B72" s="9">
        <v>33281.300000000003</v>
      </c>
      <c r="C72" s="13"/>
    </row>
    <row r="73" spans="1:3" x14ac:dyDescent="0.2">
      <c r="A73" s="27"/>
      <c r="B73" s="15"/>
      <c r="C73" s="17">
        <f>SUM(B28:B73)</f>
        <v>1544696.6999999997</v>
      </c>
    </row>
    <row r="74" spans="1:3" x14ac:dyDescent="0.2">
      <c r="B74" s="12"/>
      <c r="C74" s="13"/>
    </row>
    <row r="75" spans="1:3" ht="13.5" thickBot="1" x14ac:dyDescent="0.25">
      <c r="A75" s="18" t="s">
        <v>6</v>
      </c>
      <c r="B75" s="9"/>
      <c r="C75" s="19">
        <f>+C8+C17+C21-C25-C73</f>
        <v>257042.73000000021</v>
      </c>
    </row>
    <row r="76" spans="1:3" ht="13.5" thickTop="1" x14ac:dyDescent="0.2">
      <c r="A76" s="18"/>
      <c r="B76" s="9"/>
      <c r="C76" s="13"/>
    </row>
    <row r="77" spans="1:3" x14ac:dyDescent="0.2">
      <c r="A77" s="20"/>
      <c r="B77" s="21"/>
      <c r="C77" s="22"/>
    </row>
    <row r="78" spans="1:3" x14ac:dyDescent="0.2">
      <c r="A78" s="34"/>
      <c r="B78" s="34"/>
      <c r="C78" s="34"/>
    </row>
    <row r="79" spans="1:3" s="2" customFormat="1" x14ac:dyDescent="0.2">
      <c r="A79" s="35"/>
      <c r="B79" s="35"/>
      <c r="C79" s="35"/>
    </row>
    <row r="80" spans="1:3" s="2" customFormat="1" x14ac:dyDescent="0.2"/>
    <row r="81" spans="1:1" s="2" customFormat="1" x14ac:dyDescent="0.2"/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3" x14ac:dyDescent="0.2">
      <c r="A97" s="4"/>
    </row>
    <row r="98" spans="1:13" x14ac:dyDescent="0.2">
      <c r="A98" s="4"/>
    </row>
    <row r="99" spans="1:13" ht="12.75" customHeight="1" x14ac:dyDescent="0.2">
      <c r="A99" s="4"/>
      <c r="D99" s="23"/>
      <c r="E99" s="23"/>
      <c r="F99" s="23"/>
      <c r="G99" s="23"/>
      <c r="H99" s="23"/>
      <c r="I99" s="23"/>
      <c r="J99" s="23"/>
      <c r="K99" s="23"/>
      <c r="L99" s="23"/>
      <c r="M99" s="23"/>
    </row>
    <row r="100" spans="1:13" x14ac:dyDescent="0.2">
      <c r="A100" s="4"/>
      <c r="D100" s="23"/>
      <c r="E100" s="23"/>
      <c r="F100" s="23"/>
      <c r="G100" s="23"/>
      <c r="H100" s="23"/>
      <c r="I100" s="23"/>
      <c r="J100" s="23"/>
      <c r="K100" s="23"/>
      <c r="L100" s="23"/>
      <c r="M100" s="23"/>
    </row>
    <row r="101" spans="1:13" x14ac:dyDescent="0.2">
      <c r="A101" s="4"/>
    </row>
    <row r="102" spans="1:13" x14ac:dyDescent="0.2">
      <c r="A102" s="4"/>
    </row>
    <row r="103" spans="1:13" x14ac:dyDescent="0.2">
      <c r="A103" s="4"/>
    </row>
    <row r="104" spans="1:13" x14ac:dyDescent="0.2">
      <c r="A104" s="4"/>
    </row>
    <row r="105" spans="1:13" x14ac:dyDescent="0.2">
      <c r="A105" s="4"/>
    </row>
    <row r="106" spans="1:13" x14ac:dyDescent="0.2">
      <c r="A106" s="4"/>
    </row>
    <row r="107" spans="1:13" x14ac:dyDescent="0.2">
      <c r="A107" s="4"/>
    </row>
  </sheetData>
  <mergeCells count="7">
    <mergeCell ref="A78:C7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fitToHeight="2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66"/>
  <sheetViews>
    <sheetView tabSelected="1" view="pageBreakPreview" topLeftCell="A25" zoomScaleNormal="100" zoomScaleSheetLayoutView="100" workbookViewId="0">
      <selection activeCell="A39" sqref="A39:C40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14</v>
      </c>
      <c r="B3" s="39"/>
      <c r="C3" s="39"/>
      <c r="D3" s="3"/>
    </row>
    <row r="4" spans="1:4" s="2" customFormat="1" ht="18" customHeight="1" x14ac:dyDescent="0.2">
      <c r="A4" s="39" t="s">
        <v>10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64835.4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A11" s="25" t="s">
        <v>16</v>
      </c>
      <c r="B11" s="12">
        <v>25000</v>
      </c>
      <c r="C11" s="13"/>
    </row>
    <row r="12" spans="1:4" x14ac:dyDescent="0.2">
      <c r="A12" s="25" t="s">
        <v>17</v>
      </c>
      <c r="B12" s="12">
        <v>25000</v>
      </c>
      <c r="C12" s="13"/>
    </row>
    <row r="13" spans="1:4" x14ac:dyDescent="0.2">
      <c r="A13" s="25"/>
      <c r="B13" s="15"/>
      <c r="C13" s="10">
        <f>SUM(B11:B13)</f>
        <v>50000</v>
      </c>
    </row>
    <row r="14" spans="1:4" x14ac:dyDescent="0.2">
      <c r="B14" s="12"/>
      <c r="C14" s="13"/>
    </row>
    <row r="15" spans="1:4" x14ac:dyDescent="0.2">
      <c r="A15" s="14" t="s">
        <v>3</v>
      </c>
      <c r="B15" s="9"/>
      <c r="C15" s="13"/>
    </row>
    <row r="16" spans="1:4" x14ac:dyDescent="0.2">
      <c r="B16" s="12"/>
      <c r="C16" s="13"/>
    </row>
    <row r="17" spans="1:3" x14ac:dyDescent="0.2">
      <c r="B17" s="15"/>
      <c r="C17" s="10">
        <f>SUM(B16:B17)</f>
        <v>0</v>
      </c>
    </row>
    <row r="18" spans="1:3" x14ac:dyDescent="0.2">
      <c r="B18" s="12"/>
      <c r="C18" s="10"/>
    </row>
    <row r="19" spans="1:3" x14ac:dyDescent="0.2">
      <c r="A19" s="14" t="s">
        <v>4</v>
      </c>
      <c r="B19" s="9"/>
      <c r="C19" s="13"/>
    </row>
    <row r="20" spans="1:3" x14ac:dyDescent="0.2">
      <c r="A20" s="26"/>
      <c r="B20" s="24"/>
      <c r="C20" s="13"/>
    </row>
    <row r="21" spans="1:3" x14ac:dyDescent="0.2">
      <c r="B21" s="15"/>
      <c r="C21" s="10">
        <f>SUM(B20:B21)</f>
        <v>0</v>
      </c>
    </row>
    <row r="22" spans="1:3" x14ac:dyDescent="0.2">
      <c r="B22" s="12"/>
      <c r="C22" s="13"/>
    </row>
    <row r="23" spans="1:3" x14ac:dyDescent="0.2">
      <c r="A23" s="14" t="s">
        <v>5</v>
      </c>
      <c r="B23" s="9"/>
      <c r="C23" s="13"/>
    </row>
    <row r="24" spans="1:3" x14ac:dyDescent="0.2">
      <c r="A24" s="26">
        <v>44933</v>
      </c>
      <c r="B24" s="24">
        <v>547.15</v>
      </c>
      <c r="C24" s="13"/>
    </row>
    <row r="25" spans="1:3" x14ac:dyDescent="0.2">
      <c r="A25" s="26">
        <v>45138</v>
      </c>
      <c r="B25" s="24">
        <v>12261.31</v>
      </c>
      <c r="C25" s="13"/>
    </row>
    <row r="26" spans="1:3" x14ac:dyDescent="0.2">
      <c r="A26" s="26">
        <v>45138</v>
      </c>
      <c r="B26" s="24">
        <v>1662.3</v>
      </c>
      <c r="C26" s="13"/>
    </row>
    <row r="27" spans="1:3" x14ac:dyDescent="0.2">
      <c r="A27" s="26">
        <v>45138</v>
      </c>
      <c r="B27" s="24">
        <v>2043.53</v>
      </c>
      <c r="C27" s="13"/>
    </row>
    <row r="28" spans="1:3" x14ac:dyDescent="0.2">
      <c r="A28" s="26">
        <v>45138</v>
      </c>
      <c r="B28" s="24">
        <v>10982.35</v>
      </c>
      <c r="C28" s="13"/>
    </row>
    <row r="29" spans="1:3" x14ac:dyDescent="0.2">
      <c r="A29" s="26">
        <v>45138</v>
      </c>
      <c r="B29" s="24">
        <v>6838.94</v>
      </c>
      <c r="C29" s="13"/>
    </row>
    <row r="30" spans="1:3" x14ac:dyDescent="0.2">
      <c r="A30" s="26">
        <v>45138</v>
      </c>
      <c r="B30" s="24">
        <v>1501.39</v>
      </c>
      <c r="C30" s="13"/>
    </row>
    <row r="31" spans="1:3" x14ac:dyDescent="0.2">
      <c r="A31" s="26">
        <v>45138</v>
      </c>
      <c r="B31" s="24">
        <v>822.99</v>
      </c>
      <c r="C31" s="13"/>
    </row>
    <row r="32" spans="1:3" x14ac:dyDescent="0.2">
      <c r="A32" s="26">
        <v>45138</v>
      </c>
      <c r="B32" s="24">
        <v>4359.6000000000004</v>
      </c>
      <c r="C32" s="13"/>
    </row>
    <row r="33" spans="1:3" x14ac:dyDescent="0.2">
      <c r="A33" s="26">
        <v>45138</v>
      </c>
      <c r="B33" s="24">
        <v>12185.01</v>
      </c>
      <c r="C33" s="13"/>
    </row>
    <row r="34" spans="1:3" x14ac:dyDescent="0.2">
      <c r="A34" s="26">
        <v>45138</v>
      </c>
      <c r="B34" s="24">
        <v>4268.68</v>
      </c>
      <c r="C34" s="13"/>
    </row>
    <row r="35" spans="1:3" x14ac:dyDescent="0.2">
      <c r="A35" s="26">
        <v>45138</v>
      </c>
      <c r="B35" s="24">
        <v>859.74</v>
      </c>
      <c r="C35" s="13"/>
    </row>
    <row r="36" spans="1:3" x14ac:dyDescent="0.2">
      <c r="A36" s="26">
        <v>45138</v>
      </c>
      <c r="B36" s="24">
        <v>3643.57</v>
      </c>
      <c r="C36" s="13"/>
    </row>
    <row r="37" spans="1:3" x14ac:dyDescent="0.2">
      <c r="A37" s="26">
        <v>45138</v>
      </c>
      <c r="B37" s="24">
        <v>2956.05</v>
      </c>
      <c r="C37" s="13"/>
    </row>
    <row r="38" spans="1:3" x14ac:dyDescent="0.2">
      <c r="A38" s="26">
        <v>45138</v>
      </c>
      <c r="B38" s="24">
        <v>472.46</v>
      </c>
      <c r="C38" s="13"/>
    </row>
    <row r="39" spans="1:3" x14ac:dyDescent="0.2">
      <c r="A39" s="26">
        <v>45138</v>
      </c>
      <c r="B39" s="24">
        <v>18045.13</v>
      </c>
      <c r="C39" s="13"/>
    </row>
    <row r="40" spans="1:3" x14ac:dyDescent="0.2">
      <c r="A40" s="26">
        <v>45138</v>
      </c>
      <c r="B40" s="24">
        <v>468.4</v>
      </c>
      <c r="C40" s="13"/>
    </row>
    <row r="41" spans="1:3" x14ac:dyDescent="0.2">
      <c r="A41" s="26">
        <v>45138</v>
      </c>
      <c r="B41" s="24">
        <v>3591.5</v>
      </c>
      <c r="C41" s="13"/>
    </row>
    <row r="42" spans="1:3" x14ac:dyDescent="0.2">
      <c r="A42" s="26">
        <v>45138</v>
      </c>
      <c r="B42" s="24">
        <v>4656.01</v>
      </c>
      <c r="C42" s="13"/>
    </row>
    <row r="43" spans="1:3" x14ac:dyDescent="0.2">
      <c r="A43" s="26">
        <v>45138</v>
      </c>
      <c r="B43" s="24">
        <v>5804.72</v>
      </c>
      <c r="C43" s="13"/>
    </row>
    <row r="44" spans="1:3" x14ac:dyDescent="0.2">
      <c r="A44" s="26"/>
      <c r="B44" s="29"/>
      <c r="C44" s="17">
        <f>SUM(B24:B44)</f>
        <v>97970.829999999987</v>
      </c>
    </row>
    <row r="45" spans="1:3" x14ac:dyDescent="0.2">
      <c r="B45" s="12"/>
      <c r="C45" s="13"/>
    </row>
    <row r="46" spans="1:3" ht="15.75" thickBot="1" x14ac:dyDescent="0.3">
      <c r="A46" s="18" t="s">
        <v>6</v>
      </c>
      <c r="B46" s="9"/>
      <c r="C46" s="30">
        <f>+C8+C13+C17-C21-C44</f>
        <v>16864.570000000007</v>
      </c>
    </row>
    <row r="47" spans="1:3" ht="13.5" thickTop="1" x14ac:dyDescent="0.2">
      <c r="A47" s="18"/>
      <c r="B47" s="9"/>
      <c r="C47" s="13"/>
    </row>
    <row r="48" spans="1:3" x14ac:dyDescent="0.2">
      <c r="A48" s="20"/>
      <c r="B48" s="21"/>
      <c r="C48" s="22"/>
    </row>
    <row r="49" spans="1:3" x14ac:dyDescent="0.2">
      <c r="A49" s="34"/>
      <c r="B49" s="34"/>
      <c r="C49" s="34"/>
    </row>
    <row r="50" spans="1:3" s="2" customFormat="1" x14ac:dyDescent="0.2">
      <c r="A50" s="35"/>
      <c r="B50" s="35"/>
      <c r="C50" s="35"/>
    </row>
    <row r="51" spans="1:3" x14ac:dyDescent="0.2">
      <c r="A51" s="4"/>
    </row>
    <row r="52" spans="1:3" x14ac:dyDescent="0.2">
      <c r="A52" s="4"/>
    </row>
    <row r="53" spans="1:3" x14ac:dyDescent="0.2">
      <c r="A53" s="4"/>
    </row>
    <row r="54" spans="1:3" x14ac:dyDescent="0.2">
      <c r="A54" s="4"/>
    </row>
    <row r="55" spans="1:3" x14ac:dyDescent="0.2">
      <c r="A55" s="4"/>
    </row>
    <row r="56" spans="1:3" x14ac:dyDescent="0.2">
      <c r="A56" s="4"/>
    </row>
    <row r="57" spans="1:3" x14ac:dyDescent="0.2">
      <c r="A57" s="4"/>
    </row>
    <row r="58" spans="1:3" x14ac:dyDescent="0.2">
      <c r="A58" s="4"/>
    </row>
    <row r="59" spans="1:3" x14ac:dyDescent="0.2">
      <c r="A59" s="4"/>
    </row>
    <row r="60" spans="1:3" x14ac:dyDescent="0.2">
      <c r="A60" s="4"/>
    </row>
    <row r="61" spans="1:3" x14ac:dyDescent="0.2">
      <c r="A61" s="4"/>
    </row>
    <row r="62" spans="1:3" x14ac:dyDescent="0.2">
      <c r="A62" s="4"/>
    </row>
    <row r="63" spans="1:3" x14ac:dyDescent="0.2">
      <c r="A63" s="4"/>
    </row>
    <row r="64" spans="1:3" x14ac:dyDescent="0.2">
      <c r="A64" s="4"/>
    </row>
    <row r="65" spans="1:1" x14ac:dyDescent="0.2">
      <c r="A65" s="4"/>
    </row>
    <row r="66" spans="1:1" x14ac:dyDescent="0.2">
      <c r="A66" s="4"/>
    </row>
  </sheetData>
  <mergeCells count="7">
    <mergeCell ref="A49:C50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fitToHeight="2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61"/>
  <sheetViews>
    <sheetView tabSelected="1" view="pageBreakPreview" topLeftCell="A13" zoomScaleNormal="100" zoomScaleSheetLayoutView="100" workbookViewId="0">
      <selection activeCell="A39" sqref="A39:C40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14</v>
      </c>
      <c r="B3" s="39"/>
      <c r="C3" s="39"/>
      <c r="D3" s="3"/>
    </row>
    <row r="4" spans="1:4" s="2" customFormat="1" ht="18" customHeight="1" x14ac:dyDescent="0.2">
      <c r="A4" s="39" t="s">
        <v>11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2026635.22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B11" s="12"/>
      <c r="C11" s="13"/>
    </row>
    <row r="12" spans="1:4" x14ac:dyDescent="0.2">
      <c r="B12" s="12"/>
      <c r="C12" s="13"/>
    </row>
    <row r="13" spans="1:4" x14ac:dyDescent="0.2">
      <c r="B13" s="12"/>
      <c r="C13" s="13"/>
    </row>
    <row r="14" spans="1:4" x14ac:dyDescent="0.2">
      <c r="B14" s="15"/>
      <c r="C14" s="10">
        <f>SUM(B11:B14)</f>
        <v>0</v>
      </c>
    </row>
    <row r="15" spans="1:4" x14ac:dyDescent="0.2">
      <c r="B15" s="12"/>
      <c r="C15" s="13"/>
    </row>
    <row r="16" spans="1:4" x14ac:dyDescent="0.2">
      <c r="A16" s="14" t="s">
        <v>3</v>
      </c>
      <c r="B16" s="9"/>
      <c r="C16" s="13"/>
    </row>
    <row r="17" spans="1:3" x14ac:dyDescent="0.2">
      <c r="B17" s="12"/>
      <c r="C17" s="13"/>
    </row>
    <row r="18" spans="1:3" x14ac:dyDescent="0.2">
      <c r="B18" s="12"/>
      <c r="C18" s="13"/>
    </row>
    <row r="19" spans="1:3" x14ac:dyDescent="0.2">
      <c r="B19" s="12"/>
      <c r="C19" s="13"/>
    </row>
    <row r="20" spans="1:3" x14ac:dyDescent="0.2">
      <c r="B20" s="15"/>
      <c r="C20" s="10">
        <f>SUM(B17:B20)</f>
        <v>0</v>
      </c>
    </row>
    <row r="21" spans="1:3" x14ac:dyDescent="0.2">
      <c r="B21" s="12"/>
      <c r="C21" s="10"/>
    </row>
    <row r="22" spans="1:3" x14ac:dyDescent="0.2">
      <c r="A22" s="14" t="s">
        <v>4</v>
      </c>
      <c r="B22" s="9"/>
      <c r="C22" s="13"/>
    </row>
    <row r="23" spans="1:3" x14ac:dyDescent="0.2">
      <c r="A23" s="16"/>
      <c r="B23" s="9"/>
      <c r="C23" s="13"/>
    </row>
    <row r="24" spans="1:3" x14ac:dyDescent="0.2">
      <c r="A24" s="16"/>
      <c r="B24" s="12"/>
      <c r="C24" s="13"/>
    </row>
    <row r="25" spans="1:3" x14ac:dyDescent="0.2">
      <c r="B25" s="12"/>
      <c r="C25" s="13"/>
    </row>
    <row r="26" spans="1:3" x14ac:dyDescent="0.2">
      <c r="B26" s="12"/>
      <c r="C26" s="13"/>
    </row>
    <row r="27" spans="1:3" x14ac:dyDescent="0.2">
      <c r="B27" s="15"/>
      <c r="C27" s="10">
        <f>SUM(B24:B27)</f>
        <v>0</v>
      </c>
    </row>
    <row r="28" spans="1:3" x14ac:dyDescent="0.2">
      <c r="B28" s="12"/>
      <c r="C28" s="13"/>
    </row>
    <row r="29" spans="1:3" x14ac:dyDescent="0.2">
      <c r="A29" s="14" t="s">
        <v>5</v>
      </c>
      <c r="B29" s="9"/>
      <c r="C29" s="13"/>
    </row>
    <row r="30" spans="1:3" x14ac:dyDescent="0.2">
      <c r="A30" s="16"/>
      <c r="B30" s="9"/>
      <c r="C30" s="13"/>
    </row>
    <row r="31" spans="1:3" x14ac:dyDescent="0.2">
      <c r="A31" s="16"/>
      <c r="B31" s="9"/>
      <c r="C31" s="13"/>
    </row>
    <row r="32" spans="1:3" x14ac:dyDescent="0.2">
      <c r="A32" s="16"/>
      <c r="B32" s="9"/>
      <c r="C32" s="13"/>
    </row>
    <row r="33" spans="1:13" x14ac:dyDescent="0.2">
      <c r="B33" s="15"/>
      <c r="C33" s="17">
        <f>SUM(B30:B33)</f>
        <v>0</v>
      </c>
    </row>
    <row r="34" spans="1:13" x14ac:dyDescent="0.2">
      <c r="B34" s="12"/>
      <c r="C34" s="13"/>
    </row>
    <row r="35" spans="1:13" ht="13.5" thickBot="1" x14ac:dyDescent="0.25">
      <c r="A35" s="18" t="s">
        <v>6</v>
      </c>
      <c r="B35" s="9"/>
      <c r="C35" s="19">
        <f>+C8+C14+C20-C27-C33</f>
        <v>2026635.22</v>
      </c>
    </row>
    <row r="36" spans="1:13" ht="13.5" thickTop="1" x14ac:dyDescent="0.2">
      <c r="A36" s="18"/>
      <c r="B36" s="9"/>
      <c r="C36" s="13"/>
    </row>
    <row r="37" spans="1:13" x14ac:dyDescent="0.2">
      <c r="A37" s="20"/>
      <c r="B37" s="21"/>
      <c r="C37" s="22"/>
    </row>
    <row r="38" spans="1:13" x14ac:dyDescent="0.2">
      <c r="A38" s="34"/>
      <c r="B38" s="34"/>
      <c r="C38" s="34"/>
    </row>
    <row r="39" spans="1:13" s="2" customFormat="1" x14ac:dyDescent="0.2">
      <c r="A39" s="35"/>
      <c r="B39" s="35"/>
      <c r="C39" s="35"/>
    </row>
    <row r="40" spans="1:13" x14ac:dyDescent="0.2">
      <c r="A40" s="4"/>
    </row>
    <row r="41" spans="1:13" x14ac:dyDescent="0.2">
      <c r="A41" s="4"/>
    </row>
    <row r="42" spans="1:13" x14ac:dyDescent="0.2">
      <c r="A42" s="4"/>
    </row>
    <row r="43" spans="1:13" ht="12.75" customHeight="1" x14ac:dyDescent="0.2">
      <c r="A43" s="4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x14ac:dyDescent="0.2">
      <c r="A44" s="4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 x14ac:dyDescent="0.2">
      <c r="A45" s="4"/>
    </row>
    <row r="46" spans="1:13" x14ac:dyDescent="0.2">
      <c r="A46" s="4"/>
    </row>
    <row r="47" spans="1:13" x14ac:dyDescent="0.2">
      <c r="A47" s="4"/>
    </row>
    <row r="48" spans="1:13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</sheetData>
  <mergeCells count="7">
    <mergeCell ref="A38:C3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M63"/>
  <sheetViews>
    <sheetView tabSelected="1" view="pageBreakPreview" topLeftCell="A22" zoomScaleNormal="100" zoomScaleSheetLayoutView="100" workbookViewId="0">
      <selection activeCell="A39" sqref="A39:C40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12</v>
      </c>
      <c r="B3" s="39"/>
      <c r="C3" s="39"/>
      <c r="D3" s="3"/>
    </row>
    <row r="4" spans="1:4" s="2" customFormat="1" ht="18" customHeight="1" x14ac:dyDescent="0.2">
      <c r="A4" s="39" t="s">
        <v>13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182967.89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B11" s="12"/>
      <c r="C11" s="13"/>
    </row>
    <row r="12" spans="1:4" x14ac:dyDescent="0.2">
      <c r="B12" s="12"/>
      <c r="C12" s="13"/>
    </row>
    <row r="13" spans="1:4" x14ac:dyDescent="0.2">
      <c r="B13" s="12"/>
      <c r="C13" s="13"/>
    </row>
    <row r="14" spans="1:4" x14ac:dyDescent="0.2">
      <c r="B14" s="15"/>
      <c r="C14" s="10">
        <f>SUM(B11:B14)</f>
        <v>0</v>
      </c>
    </row>
    <row r="15" spans="1:4" x14ac:dyDescent="0.2">
      <c r="B15" s="12"/>
      <c r="C15" s="13"/>
    </row>
    <row r="16" spans="1:4" x14ac:dyDescent="0.2">
      <c r="A16" s="14" t="s">
        <v>3</v>
      </c>
      <c r="B16" s="9"/>
      <c r="C16" s="13"/>
    </row>
    <row r="17" spans="1:3" x14ac:dyDescent="0.2">
      <c r="B17" s="12"/>
      <c r="C17" s="13"/>
    </row>
    <row r="18" spans="1:3" x14ac:dyDescent="0.2">
      <c r="B18" s="12"/>
      <c r="C18" s="13"/>
    </row>
    <row r="19" spans="1:3" x14ac:dyDescent="0.2">
      <c r="B19" s="12"/>
      <c r="C19" s="13"/>
    </row>
    <row r="20" spans="1:3" x14ac:dyDescent="0.2">
      <c r="B20" s="15"/>
      <c r="C20" s="10">
        <f>SUM(B17:B20)</f>
        <v>0</v>
      </c>
    </row>
    <row r="21" spans="1:3" x14ac:dyDescent="0.2">
      <c r="B21" s="12"/>
      <c r="C21" s="10"/>
    </row>
    <row r="22" spans="1:3" x14ac:dyDescent="0.2">
      <c r="A22" s="14" t="s">
        <v>4</v>
      </c>
      <c r="B22" s="9"/>
      <c r="C22" s="13"/>
    </row>
    <row r="23" spans="1:3" x14ac:dyDescent="0.2">
      <c r="A23" s="16"/>
      <c r="B23" s="9"/>
      <c r="C23" s="13"/>
    </row>
    <row r="24" spans="1:3" x14ac:dyDescent="0.2">
      <c r="A24" s="16"/>
      <c r="B24" s="12"/>
      <c r="C24" s="13"/>
    </row>
    <row r="25" spans="1:3" x14ac:dyDescent="0.2">
      <c r="B25" s="12"/>
      <c r="C25" s="13"/>
    </row>
    <row r="26" spans="1:3" x14ac:dyDescent="0.2">
      <c r="B26" s="12"/>
      <c r="C26" s="13"/>
    </row>
    <row r="27" spans="1:3" x14ac:dyDescent="0.2">
      <c r="B27" s="15"/>
      <c r="C27" s="10">
        <f>SUM(B24:B27)</f>
        <v>0</v>
      </c>
    </row>
    <row r="28" spans="1:3" x14ac:dyDescent="0.2">
      <c r="B28" s="12"/>
      <c r="C28" s="13"/>
    </row>
    <row r="29" spans="1:3" x14ac:dyDescent="0.2">
      <c r="A29" s="14" t="s">
        <v>5</v>
      </c>
      <c r="B29" s="9"/>
      <c r="C29" s="13"/>
    </row>
    <row r="30" spans="1:3" x14ac:dyDescent="0.2">
      <c r="A30" s="26">
        <v>45016</v>
      </c>
      <c r="B30" s="9">
        <v>17.850000000000001</v>
      </c>
      <c r="C30" s="13"/>
    </row>
    <row r="31" spans="1:3" x14ac:dyDescent="0.2">
      <c r="A31" s="26">
        <v>45138</v>
      </c>
      <c r="B31" s="9">
        <v>17961.8</v>
      </c>
      <c r="C31" s="13"/>
    </row>
    <row r="32" spans="1:3" x14ac:dyDescent="0.2">
      <c r="A32" s="26">
        <v>45138</v>
      </c>
      <c r="B32" s="9">
        <v>9956.19</v>
      </c>
      <c r="C32" s="13"/>
    </row>
    <row r="33" spans="1:13" x14ac:dyDescent="0.2">
      <c r="A33" s="26">
        <v>45138</v>
      </c>
      <c r="B33" s="9">
        <v>1116.96</v>
      </c>
      <c r="C33" s="13"/>
    </row>
    <row r="34" spans="1:13" x14ac:dyDescent="0.2">
      <c r="A34" s="26"/>
      <c r="B34" s="9"/>
      <c r="C34" s="13"/>
    </row>
    <row r="35" spans="1:13" x14ac:dyDescent="0.2">
      <c r="A35" s="26"/>
      <c r="B35" s="9"/>
      <c r="C35" s="13"/>
    </row>
    <row r="36" spans="1:13" x14ac:dyDescent="0.2">
      <c r="A36" s="26"/>
      <c r="B36" s="9"/>
      <c r="C36" s="13"/>
    </row>
    <row r="37" spans="1:13" x14ac:dyDescent="0.2">
      <c r="A37" s="26"/>
      <c r="B37" s="9"/>
      <c r="C37" s="13"/>
    </row>
    <row r="38" spans="1:13" x14ac:dyDescent="0.2">
      <c r="A38" s="26"/>
      <c r="B38" s="15"/>
      <c r="C38" s="17">
        <f>SUM(B30:B38)</f>
        <v>29052.799999999996</v>
      </c>
    </row>
    <row r="39" spans="1:13" x14ac:dyDescent="0.2">
      <c r="B39" s="12"/>
      <c r="C39" s="13"/>
    </row>
    <row r="40" spans="1:13" ht="13.5" thickBot="1" x14ac:dyDescent="0.25">
      <c r="A40" s="18" t="s">
        <v>6</v>
      </c>
      <c r="B40" s="9"/>
      <c r="C40" s="19">
        <f>+C8+C14+C20-C27-C38</f>
        <v>153915.09000000003</v>
      </c>
    </row>
    <row r="41" spans="1:13" ht="13.5" thickTop="1" x14ac:dyDescent="0.2">
      <c r="A41" s="18"/>
      <c r="B41" s="9"/>
      <c r="C41" s="13"/>
    </row>
    <row r="42" spans="1:13" x14ac:dyDescent="0.2">
      <c r="A42" s="20"/>
      <c r="B42" s="21"/>
      <c r="C42" s="22"/>
    </row>
    <row r="43" spans="1:13" x14ac:dyDescent="0.2">
      <c r="A43" s="34"/>
      <c r="B43" s="34"/>
      <c r="C43" s="34"/>
    </row>
    <row r="44" spans="1:13" s="2" customFormat="1" x14ac:dyDescent="0.2">
      <c r="A44" s="35"/>
      <c r="B44" s="35"/>
      <c r="C44" s="35"/>
    </row>
    <row r="45" spans="1:13" x14ac:dyDescent="0.2">
      <c r="A45" s="4"/>
    </row>
    <row r="46" spans="1:13" ht="12.75" customHeight="1" x14ac:dyDescent="0.2">
      <c r="A46" s="4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x14ac:dyDescent="0.2">
      <c r="A47" s="4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3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</sheetData>
  <mergeCells count="7">
    <mergeCell ref="A43:C44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M69"/>
  <sheetViews>
    <sheetView tabSelected="1" view="pageBreakPreview" topLeftCell="A22" zoomScaleNormal="100" zoomScaleSheetLayoutView="100" workbookViewId="0">
      <selection activeCell="A39" sqref="A39:C40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7" s="2" customFormat="1" ht="36" customHeight="1" x14ac:dyDescent="0.25">
      <c r="A1" s="37" t="s">
        <v>7</v>
      </c>
      <c r="B1" s="37"/>
      <c r="C1" s="37"/>
      <c r="D1" s="1"/>
    </row>
    <row r="2" spans="1:7" s="2" customFormat="1" ht="18" customHeight="1" x14ac:dyDescent="0.25">
      <c r="A2" s="38" t="s">
        <v>0</v>
      </c>
      <c r="B2" s="38"/>
      <c r="C2" s="38"/>
      <c r="D2" s="3"/>
    </row>
    <row r="3" spans="1:7" s="2" customFormat="1" ht="18" customHeight="1" x14ac:dyDescent="0.2">
      <c r="A3" s="39" t="s">
        <v>12</v>
      </c>
      <c r="B3" s="39"/>
      <c r="C3" s="39"/>
      <c r="D3" s="3"/>
    </row>
    <row r="4" spans="1:7" s="2" customFormat="1" ht="18" customHeight="1" x14ac:dyDescent="0.2">
      <c r="A4" s="39" t="s">
        <v>18</v>
      </c>
      <c r="B4" s="39"/>
      <c r="C4" s="39"/>
      <c r="D4" s="3"/>
    </row>
    <row r="5" spans="1:7" s="2" customFormat="1" ht="18" customHeight="1" x14ac:dyDescent="0.2">
      <c r="A5" s="39" t="s">
        <v>24</v>
      </c>
      <c r="B5" s="39"/>
      <c r="C5" s="39"/>
      <c r="D5" s="3"/>
    </row>
    <row r="6" spans="1:7" ht="8.25" customHeight="1" x14ac:dyDescent="0.2">
      <c r="A6" s="36"/>
      <c r="B6" s="36"/>
      <c r="C6" s="36"/>
    </row>
    <row r="7" spans="1:7" x14ac:dyDescent="0.2">
      <c r="A7" s="5"/>
      <c r="B7" s="6"/>
      <c r="C7" s="7"/>
    </row>
    <row r="8" spans="1:7" x14ac:dyDescent="0.2">
      <c r="A8" s="8" t="s">
        <v>1</v>
      </c>
      <c r="B8" s="9"/>
      <c r="C8" s="10">
        <v>703758.5</v>
      </c>
    </row>
    <row r="9" spans="1:7" x14ac:dyDescent="0.2">
      <c r="B9" s="12"/>
      <c r="C9" s="13"/>
    </row>
    <row r="10" spans="1:7" x14ac:dyDescent="0.2">
      <c r="A10" s="14" t="s">
        <v>2</v>
      </c>
      <c r="B10" s="9"/>
      <c r="C10" s="13"/>
    </row>
    <row r="11" spans="1:7" x14ac:dyDescent="0.2">
      <c r="A11" s="25" t="s">
        <v>23</v>
      </c>
      <c r="B11" s="12">
        <v>2837.47</v>
      </c>
      <c r="C11" s="13"/>
      <c r="E11" s="32"/>
      <c r="F11" s="33"/>
      <c r="G11" s="31"/>
    </row>
    <row r="12" spans="1:7" x14ac:dyDescent="0.2">
      <c r="A12" s="25"/>
      <c r="B12" s="12"/>
      <c r="C12" s="13"/>
    </row>
    <row r="13" spans="1:7" x14ac:dyDescent="0.2">
      <c r="A13" s="25"/>
      <c r="B13" s="12"/>
      <c r="C13" s="13"/>
    </row>
    <row r="14" spans="1:7" x14ac:dyDescent="0.2">
      <c r="A14" s="25"/>
      <c r="B14" s="12"/>
      <c r="C14" s="13"/>
    </row>
    <row r="15" spans="1:7" x14ac:dyDescent="0.2">
      <c r="A15" s="25"/>
      <c r="B15" s="12"/>
      <c r="C15" s="13"/>
    </row>
    <row r="16" spans="1:7" x14ac:dyDescent="0.2">
      <c r="A16" s="25"/>
      <c r="B16" s="12"/>
      <c r="C16" s="13"/>
    </row>
    <row r="17" spans="1:7" x14ac:dyDescent="0.2">
      <c r="A17" s="25"/>
      <c r="B17" s="12"/>
      <c r="C17" s="13"/>
    </row>
    <row r="18" spans="1:7" x14ac:dyDescent="0.2">
      <c r="A18" s="25"/>
      <c r="B18" s="12"/>
      <c r="C18" s="13"/>
      <c r="E18" s="32"/>
      <c r="F18" s="33"/>
      <c r="G18" s="31"/>
    </row>
    <row r="19" spans="1:7" x14ac:dyDescent="0.2">
      <c r="A19" s="25"/>
      <c r="B19" s="15"/>
      <c r="C19" s="10">
        <f>SUM(B11:B19)</f>
        <v>2837.47</v>
      </c>
      <c r="E19" s="32"/>
      <c r="F19" s="33"/>
      <c r="G19" s="31"/>
    </row>
    <row r="20" spans="1:7" x14ac:dyDescent="0.2">
      <c r="B20" s="12"/>
      <c r="C20" s="13"/>
    </row>
    <row r="21" spans="1:7" x14ac:dyDescent="0.2">
      <c r="A21" s="14" t="s">
        <v>3</v>
      </c>
      <c r="B21" s="9"/>
      <c r="C21" s="13"/>
    </row>
    <row r="22" spans="1:7" x14ac:dyDescent="0.2">
      <c r="A22" s="27">
        <v>45083</v>
      </c>
      <c r="B22" s="12">
        <v>17.02</v>
      </c>
      <c r="C22" s="13"/>
    </row>
    <row r="23" spans="1:7" x14ac:dyDescent="0.2">
      <c r="B23" s="12"/>
      <c r="C23" s="13"/>
    </row>
    <row r="24" spans="1:7" x14ac:dyDescent="0.2">
      <c r="B24" s="12"/>
      <c r="C24" s="13"/>
    </row>
    <row r="25" spans="1:7" x14ac:dyDescent="0.2">
      <c r="B25" s="15"/>
      <c r="C25" s="10">
        <f>SUM(B22:B25)</f>
        <v>17.02</v>
      </c>
    </row>
    <row r="26" spans="1:7" x14ac:dyDescent="0.2">
      <c r="B26" s="12"/>
      <c r="C26" s="10"/>
    </row>
    <row r="27" spans="1:7" x14ac:dyDescent="0.2">
      <c r="A27" s="14" t="s">
        <v>4</v>
      </c>
      <c r="B27" s="9"/>
      <c r="C27" s="13"/>
    </row>
    <row r="28" spans="1:7" x14ac:dyDescent="0.2">
      <c r="A28" s="27"/>
      <c r="B28" s="9"/>
      <c r="C28" s="13"/>
    </row>
    <row r="29" spans="1:7" x14ac:dyDescent="0.2">
      <c r="B29" s="15"/>
      <c r="C29" s="10">
        <f>SUM(B28:B29)</f>
        <v>0</v>
      </c>
    </row>
    <row r="30" spans="1:7" x14ac:dyDescent="0.2">
      <c r="B30" s="12"/>
      <c r="C30" s="13"/>
    </row>
    <row r="31" spans="1:7" x14ac:dyDescent="0.2">
      <c r="A31" s="14" t="s">
        <v>5</v>
      </c>
      <c r="B31" s="9"/>
      <c r="C31" s="13"/>
    </row>
    <row r="32" spans="1:7" x14ac:dyDescent="0.2">
      <c r="A32" s="27">
        <v>45138</v>
      </c>
      <c r="B32" s="9">
        <v>55569</v>
      </c>
      <c r="C32" s="13"/>
    </row>
    <row r="33" spans="1:7" x14ac:dyDescent="0.2">
      <c r="A33" s="27">
        <v>45138</v>
      </c>
      <c r="B33" s="9">
        <v>8708.92</v>
      </c>
      <c r="C33" s="13"/>
    </row>
    <row r="34" spans="1:7" x14ac:dyDescent="0.2">
      <c r="A34" s="27">
        <v>45138</v>
      </c>
      <c r="B34" s="9">
        <v>5631.51</v>
      </c>
      <c r="C34" s="13"/>
    </row>
    <row r="35" spans="1:7" x14ac:dyDescent="0.2">
      <c r="A35" s="27">
        <v>45138</v>
      </c>
      <c r="B35" s="9">
        <v>4052.15</v>
      </c>
      <c r="C35" s="13"/>
    </row>
    <row r="36" spans="1:7" x14ac:dyDescent="0.2">
      <c r="A36" s="27">
        <v>45138</v>
      </c>
      <c r="B36" s="9">
        <v>1885.16</v>
      </c>
      <c r="C36" s="13"/>
    </row>
    <row r="37" spans="1:7" x14ac:dyDescent="0.2">
      <c r="A37" s="27"/>
      <c r="B37" s="9"/>
      <c r="C37" s="13"/>
      <c r="E37" s="23"/>
      <c r="F37" s="23"/>
      <c r="G37" s="23"/>
    </row>
    <row r="38" spans="1:7" x14ac:dyDescent="0.2">
      <c r="A38" s="27"/>
      <c r="B38" s="9"/>
      <c r="C38" s="13"/>
      <c r="E38" s="23"/>
      <c r="F38" s="23"/>
      <c r="G38" s="23"/>
    </row>
    <row r="39" spans="1:7" x14ac:dyDescent="0.2">
      <c r="A39" s="27"/>
      <c r="B39" s="9"/>
      <c r="C39" s="13"/>
      <c r="E39" s="23"/>
      <c r="F39" s="23"/>
      <c r="G39" s="23"/>
    </row>
    <row r="40" spans="1:7" x14ac:dyDescent="0.2">
      <c r="A40" s="27"/>
      <c r="B40" s="9"/>
      <c r="C40" s="13"/>
      <c r="E40" s="23"/>
      <c r="F40" s="23"/>
      <c r="G40" s="23"/>
    </row>
    <row r="41" spans="1:7" x14ac:dyDescent="0.2">
      <c r="A41" s="27"/>
      <c r="B41" s="9"/>
      <c r="C41" s="13"/>
      <c r="E41" s="23"/>
      <c r="F41" s="23"/>
      <c r="G41" s="23"/>
    </row>
    <row r="42" spans="1:7" x14ac:dyDescent="0.2">
      <c r="A42" s="27"/>
      <c r="B42" s="9"/>
      <c r="C42" s="13"/>
      <c r="E42" s="23"/>
      <c r="F42" s="23"/>
      <c r="G42" s="23"/>
    </row>
    <row r="43" spans="1:7" x14ac:dyDescent="0.2">
      <c r="A43" s="27"/>
      <c r="B43" s="9"/>
      <c r="C43" s="13"/>
    </row>
    <row r="44" spans="1:7" x14ac:dyDescent="0.2">
      <c r="A44" s="28"/>
      <c r="B44" s="15"/>
      <c r="C44" s="17">
        <f>SUM(B32:B44)</f>
        <v>75846.739999999991</v>
      </c>
    </row>
    <row r="45" spans="1:7" x14ac:dyDescent="0.2">
      <c r="B45" s="12"/>
      <c r="C45" s="13"/>
    </row>
    <row r="46" spans="1:7" ht="13.5" thickBot="1" x14ac:dyDescent="0.25">
      <c r="A46" s="18" t="s">
        <v>6</v>
      </c>
      <c r="B46" s="9"/>
      <c r="C46" s="19">
        <f>+C8+C19+C25-C29-C44</f>
        <v>630766.25</v>
      </c>
    </row>
    <row r="47" spans="1:7" ht="13.5" thickTop="1" x14ac:dyDescent="0.2">
      <c r="A47" s="18"/>
      <c r="B47" s="9"/>
      <c r="C47" s="13"/>
    </row>
    <row r="48" spans="1:7" x14ac:dyDescent="0.2">
      <c r="A48" s="20"/>
      <c r="B48" s="21"/>
      <c r="C48" s="22"/>
    </row>
    <row r="49" spans="1:13" x14ac:dyDescent="0.2">
      <c r="A49" s="34"/>
      <c r="B49" s="34"/>
      <c r="C49" s="34"/>
    </row>
    <row r="50" spans="1:13" s="2" customFormat="1" x14ac:dyDescent="0.2">
      <c r="A50" s="35"/>
      <c r="B50" s="35"/>
      <c r="C50" s="35"/>
    </row>
    <row r="51" spans="1:13" x14ac:dyDescent="0.2">
      <c r="A51" s="4"/>
    </row>
    <row r="52" spans="1:13" x14ac:dyDescent="0.2">
      <c r="A52" s="4"/>
    </row>
    <row r="53" spans="1:13" x14ac:dyDescent="0.2">
      <c r="A53" s="4"/>
    </row>
    <row r="54" spans="1:13" x14ac:dyDescent="0.2">
      <c r="A54" s="4"/>
    </row>
    <row r="55" spans="1:13" ht="12.75" customHeight="1" x14ac:dyDescent="0.2">
      <c r="A55" s="4"/>
      <c r="D55" s="23"/>
      <c r="E55" s="23"/>
      <c r="F55" s="23"/>
      <c r="G55" s="23"/>
      <c r="H55" s="23"/>
      <c r="I55" s="23"/>
      <c r="J55" s="23"/>
      <c r="K55" s="23"/>
      <c r="L55" s="23"/>
      <c r="M55" s="23"/>
    </row>
    <row r="56" spans="1:13" x14ac:dyDescent="0.2">
      <c r="A56" s="4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13" x14ac:dyDescent="0.2">
      <c r="A57" s="4"/>
    </row>
    <row r="58" spans="1:13" x14ac:dyDescent="0.2">
      <c r="A58" s="4"/>
    </row>
    <row r="59" spans="1:13" x14ac:dyDescent="0.2">
      <c r="A59" s="4"/>
    </row>
    <row r="60" spans="1:13" x14ac:dyDescent="0.2">
      <c r="A60" s="4"/>
    </row>
    <row r="61" spans="1:13" x14ac:dyDescent="0.2">
      <c r="A61" s="4"/>
    </row>
    <row r="62" spans="1:13" x14ac:dyDescent="0.2">
      <c r="A62" s="4"/>
    </row>
    <row r="63" spans="1:13" x14ac:dyDescent="0.2">
      <c r="A63" s="4"/>
    </row>
    <row r="64" spans="1:13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</sheetData>
  <mergeCells count="7">
    <mergeCell ref="A49:C50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M60"/>
  <sheetViews>
    <sheetView tabSelected="1" view="pageBreakPreview" topLeftCell="A16" zoomScaleNormal="100" zoomScaleSheetLayoutView="100" workbookViewId="0">
      <selection activeCell="A39" sqref="A39:C40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19</v>
      </c>
      <c r="B3" s="39"/>
      <c r="C3" s="39"/>
      <c r="D3" s="3"/>
    </row>
    <row r="4" spans="1:4" s="2" customFormat="1" ht="18" customHeight="1" x14ac:dyDescent="0.2">
      <c r="A4" s="39" t="s">
        <v>20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782947.72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B11" s="12"/>
      <c r="C11" s="13"/>
    </row>
    <row r="12" spans="1:4" x14ac:dyDescent="0.2">
      <c r="B12" s="12"/>
      <c r="C12" s="13"/>
    </row>
    <row r="13" spans="1:4" x14ac:dyDescent="0.2">
      <c r="B13" s="12"/>
      <c r="C13" s="13"/>
    </row>
    <row r="14" spans="1:4" x14ac:dyDescent="0.2">
      <c r="B14" s="15"/>
      <c r="C14" s="10">
        <f>SUM(B11:B14)</f>
        <v>0</v>
      </c>
    </row>
    <row r="15" spans="1:4" x14ac:dyDescent="0.2">
      <c r="B15" s="12"/>
      <c r="C15" s="13"/>
    </row>
    <row r="16" spans="1:4" x14ac:dyDescent="0.2">
      <c r="A16" s="14" t="s">
        <v>3</v>
      </c>
      <c r="B16" s="9"/>
      <c r="C16" s="13"/>
    </row>
    <row r="17" spans="1:3" x14ac:dyDescent="0.2">
      <c r="A17" s="27"/>
      <c r="B17" s="12"/>
      <c r="C17" s="13"/>
    </row>
    <row r="18" spans="1:3" x14ac:dyDescent="0.2">
      <c r="B18" s="12"/>
      <c r="C18" s="13"/>
    </row>
    <row r="19" spans="1:3" x14ac:dyDescent="0.2">
      <c r="B19" s="12"/>
      <c r="C19" s="13"/>
    </row>
    <row r="20" spans="1:3" x14ac:dyDescent="0.2">
      <c r="B20" s="15"/>
      <c r="C20" s="10">
        <f>SUM(B17:B20)</f>
        <v>0</v>
      </c>
    </row>
    <row r="21" spans="1:3" x14ac:dyDescent="0.2">
      <c r="B21" s="12"/>
      <c r="C21" s="10"/>
    </row>
    <row r="22" spans="1:3" x14ac:dyDescent="0.2">
      <c r="A22" s="14" t="s">
        <v>4</v>
      </c>
      <c r="B22" s="9"/>
      <c r="C22" s="13"/>
    </row>
    <row r="23" spans="1:3" x14ac:dyDescent="0.2">
      <c r="A23" s="16"/>
      <c r="B23" s="9"/>
      <c r="C23" s="13"/>
    </row>
    <row r="24" spans="1:3" x14ac:dyDescent="0.2">
      <c r="A24" s="16"/>
      <c r="B24" s="12"/>
      <c r="C24" s="13"/>
    </row>
    <row r="25" spans="1:3" x14ac:dyDescent="0.2">
      <c r="B25" s="12"/>
      <c r="C25" s="13"/>
    </row>
    <row r="26" spans="1:3" x14ac:dyDescent="0.2">
      <c r="B26" s="12"/>
      <c r="C26" s="13"/>
    </row>
    <row r="27" spans="1:3" x14ac:dyDescent="0.2">
      <c r="B27" s="15"/>
      <c r="C27" s="10">
        <f>SUM(B24:B27)</f>
        <v>0</v>
      </c>
    </row>
    <row r="28" spans="1:3" x14ac:dyDescent="0.2">
      <c r="B28" s="12"/>
      <c r="C28" s="13"/>
    </row>
    <row r="29" spans="1:3" x14ac:dyDescent="0.2">
      <c r="A29" s="14" t="s">
        <v>5</v>
      </c>
      <c r="B29" s="9"/>
      <c r="C29" s="13"/>
    </row>
    <row r="30" spans="1:3" x14ac:dyDescent="0.2">
      <c r="A30" s="27"/>
      <c r="B30" s="9"/>
      <c r="C30" s="13"/>
    </row>
    <row r="31" spans="1:3" x14ac:dyDescent="0.2">
      <c r="A31" s="27"/>
      <c r="B31" s="9"/>
      <c r="C31" s="13"/>
    </row>
    <row r="32" spans="1:3" x14ac:dyDescent="0.2">
      <c r="A32" s="27"/>
      <c r="B32" s="9"/>
      <c r="C32" s="13"/>
    </row>
    <row r="33" spans="1:13" x14ac:dyDescent="0.2">
      <c r="A33" s="27"/>
      <c r="B33" s="9"/>
      <c r="C33" s="13"/>
    </row>
    <row r="34" spans="1:13" x14ac:dyDescent="0.2">
      <c r="A34" s="28"/>
      <c r="B34" s="15"/>
      <c r="C34" s="17">
        <f>SUM(B30:B34)</f>
        <v>0</v>
      </c>
    </row>
    <row r="35" spans="1:13" x14ac:dyDescent="0.2">
      <c r="B35" s="12"/>
      <c r="C35" s="13"/>
    </row>
    <row r="36" spans="1:13" ht="13.5" thickBot="1" x14ac:dyDescent="0.25">
      <c r="A36" s="18" t="s">
        <v>6</v>
      </c>
      <c r="B36" s="9"/>
      <c r="C36" s="19">
        <f>+C8+C14+C20-C27-C34</f>
        <v>782947.72</v>
      </c>
    </row>
    <row r="37" spans="1:13" ht="13.5" thickTop="1" x14ac:dyDescent="0.2">
      <c r="A37" s="18"/>
      <c r="B37" s="9"/>
      <c r="C37" s="13"/>
    </row>
    <row r="38" spans="1:13" x14ac:dyDescent="0.2">
      <c r="A38" s="20"/>
      <c r="B38" s="21"/>
      <c r="C38" s="22"/>
    </row>
    <row r="39" spans="1:13" x14ac:dyDescent="0.2">
      <c r="A39" s="34"/>
      <c r="B39" s="34"/>
      <c r="C39" s="34"/>
    </row>
    <row r="40" spans="1:13" s="2" customFormat="1" x14ac:dyDescent="0.2">
      <c r="A40" s="35"/>
      <c r="B40" s="35"/>
      <c r="C40" s="35"/>
    </row>
    <row r="41" spans="1:13" x14ac:dyDescent="0.2">
      <c r="A41" s="4"/>
    </row>
    <row r="42" spans="1:13" x14ac:dyDescent="0.2">
      <c r="A42" s="4"/>
    </row>
    <row r="43" spans="1:13" x14ac:dyDescent="0.2">
      <c r="A43" s="4"/>
    </row>
    <row r="44" spans="1:13" x14ac:dyDescent="0.2">
      <c r="A44" s="4"/>
    </row>
    <row r="45" spans="1:13" ht="12.75" customHeight="1" x14ac:dyDescent="0.2">
      <c r="A45" s="4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x14ac:dyDescent="0.2">
      <c r="A46" s="4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x14ac:dyDescent="0.2">
      <c r="A47" s="4"/>
    </row>
    <row r="48" spans="1:13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</sheetData>
  <mergeCells count="7">
    <mergeCell ref="A39:C40"/>
    <mergeCell ref="A1:C1"/>
    <mergeCell ref="A2:C2"/>
    <mergeCell ref="A3:C3"/>
    <mergeCell ref="A4:C4"/>
    <mergeCell ref="A5:C5"/>
    <mergeCell ref="A6:C6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M60"/>
  <sheetViews>
    <sheetView tabSelected="1" view="pageBreakPreview" topLeftCell="A16" zoomScaleNormal="100" zoomScaleSheetLayoutView="100" workbookViewId="0">
      <selection activeCell="A39" sqref="A39:C40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21</v>
      </c>
      <c r="B3" s="39"/>
      <c r="C3" s="39"/>
      <c r="D3" s="3"/>
    </row>
    <row r="4" spans="1:4" s="2" customFormat="1" ht="18" customHeight="1" x14ac:dyDescent="0.2">
      <c r="A4" s="39" t="s">
        <v>22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824186.8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B11" s="12"/>
      <c r="C11" s="13"/>
    </row>
    <row r="12" spans="1:4" x14ac:dyDescent="0.2">
      <c r="B12" s="12"/>
      <c r="C12" s="13"/>
    </row>
    <row r="13" spans="1:4" x14ac:dyDescent="0.2">
      <c r="B13" s="12"/>
      <c r="C13" s="13"/>
    </row>
    <row r="14" spans="1:4" x14ac:dyDescent="0.2">
      <c r="B14" s="15"/>
      <c r="C14" s="10">
        <f>SUM(B11:B14)</f>
        <v>0</v>
      </c>
    </row>
    <row r="15" spans="1:4" x14ac:dyDescent="0.2">
      <c r="B15" s="12"/>
      <c r="C15" s="13"/>
    </row>
    <row r="16" spans="1:4" x14ac:dyDescent="0.2">
      <c r="A16" s="14" t="s">
        <v>3</v>
      </c>
      <c r="B16" s="9"/>
      <c r="C16" s="13"/>
    </row>
    <row r="17" spans="1:3" x14ac:dyDescent="0.2">
      <c r="A17" s="27">
        <v>45129</v>
      </c>
      <c r="B17" s="12">
        <v>1</v>
      </c>
      <c r="C17" s="13"/>
    </row>
    <row r="18" spans="1:3" x14ac:dyDescent="0.2">
      <c r="B18" s="12"/>
      <c r="C18" s="13"/>
    </row>
    <row r="19" spans="1:3" x14ac:dyDescent="0.2">
      <c r="B19" s="12"/>
      <c r="C19" s="13"/>
    </row>
    <row r="20" spans="1:3" x14ac:dyDescent="0.2">
      <c r="B20" s="15"/>
      <c r="C20" s="10">
        <f>SUM(B17:B20)</f>
        <v>1</v>
      </c>
    </row>
    <row r="21" spans="1:3" x14ac:dyDescent="0.2">
      <c r="B21" s="12"/>
      <c r="C21" s="10"/>
    </row>
    <row r="22" spans="1:3" x14ac:dyDescent="0.2">
      <c r="A22" s="14" t="s">
        <v>4</v>
      </c>
      <c r="B22" s="9"/>
      <c r="C22" s="13"/>
    </row>
    <row r="23" spans="1:3" x14ac:dyDescent="0.2">
      <c r="A23" s="16"/>
      <c r="B23" s="9"/>
      <c r="C23" s="13"/>
    </row>
    <row r="24" spans="1:3" x14ac:dyDescent="0.2">
      <c r="A24" s="16"/>
      <c r="B24" s="12"/>
      <c r="C24" s="13"/>
    </row>
    <row r="25" spans="1:3" x14ac:dyDescent="0.2">
      <c r="B25" s="12"/>
      <c r="C25" s="13"/>
    </row>
    <row r="26" spans="1:3" x14ac:dyDescent="0.2">
      <c r="B26" s="12"/>
      <c r="C26" s="13"/>
    </row>
    <row r="27" spans="1:3" x14ac:dyDescent="0.2">
      <c r="B27" s="15"/>
      <c r="C27" s="10">
        <f>SUM(B24:B27)</f>
        <v>0</v>
      </c>
    </row>
    <row r="28" spans="1:3" x14ac:dyDescent="0.2">
      <c r="B28" s="12"/>
      <c r="C28" s="13"/>
    </row>
    <row r="29" spans="1:3" x14ac:dyDescent="0.2">
      <c r="A29" s="14" t="s">
        <v>5</v>
      </c>
      <c r="B29" s="9"/>
      <c r="C29" s="13"/>
    </row>
    <row r="30" spans="1:3" x14ac:dyDescent="0.2">
      <c r="A30" s="27">
        <v>45138</v>
      </c>
      <c r="B30" s="9">
        <v>84918.62</v>
      </c>
      <c r="C30" s="13"/>
    </row>
    <row r="31" spans="1:3" x14ac:dyDescent="0.2">
      <c r="A31" s="27">
        <v>45138</v>
      </c>
      <c r="B31" s="9">
        <v>4093.53</v>
      </c>
      <c r="C31" s="13"/>
    </row>
    <row r="32" spans="1:3" x14ac:dyDescent="0.2">
      <c r="A32" s="27"/>
      <c r="B32" s="9"/>
      <c r="C32" s="13"/>
    </row>
    <row r="33" spans="1:13" x14ac:dyDescent="0.2">
      <c r="A33" s="27"/>
      <c r="B33" s="9"/>
      <c r="C33" s="13"/>
    </row>
    <row r="34" spans="1:13" x14ac:dyDescent="0.2">
      <c r="A34" s="28"/>
      <c r="B34" s="15"/>
      <c r="C34" s="17">
        <f>SUM(B30:B34)</f>
        <v>89012.15</v>
      </c>
    </row>
    <row r="35" spans="1:13" x14ac:dyDescent="0.2">
      <c r="B35" s="12"/>
      <c r="C35" s="13"/>
    </row>
    <row r="36" spans="1:13" ht="13.5" thickBot="1" x14ac:dyDescent="0.25">
      <c r="A36" s="18" t="s">
        <v>6</v>
      </c>
      <c r="B36" s="9"/>
      <c r="C36" s="19">
        <f>+C8+C14+C20-C27-C34</f>
        <v>735175.65</v>
      </c>
    </row>
    <row r="37" spans="1:13" ht="13.5" thickTop="1" x14ac:dyDescent="0.2">
      <c r="A37" s="18"/>
      <c r="B37" s="9"/>
      <c r="C37" s="13"/>
    </row>
    <row r="38" spans="1:13" x14ac:dyDescent="0.2">
      <c r="A38" s="20"/>
      <c r="B38" s="21"/>
      <c r="C38" s="22"/>
    </row>
    <row r="39" spans="1:13" x14ac:dyDescent="0.2">
      <c r="A39" s="34"/>
      <c r="B39" s="34"/>
      <c r="C39" s="34"/>
    </row>
    <row r="40" spans="1:13" s="2" customFormat="1" x14ac:dyDescent="0.2">
      <c r="A40" s="35"/>
      <c r="B40" s="35"/>
      <c r="C40" s="35"/>
    </row>
    <row r="41" spans="1:13" x14ac:dyDescent="0.2">
      <c r="A41" s="4"/>
    </row>
    <row r="42" spans="1:13" x14ac:dyDescent="0.2">
      <c r="A42" s="4"/>
    </row>
    <row r="43" spans="1:13" x14ac:dyDescent="0.2">
      <c r="A43" s="4"/>
    </row>
    <row r="44" spans="1:13" x14ac:dyDescent="0.2">
      <c r="A44" s="4"/>
    </row>
    <row r="45" spans="1:13" ht="12.75" customHeight="1" x14ac:dyDescent="0.2">
      <c r="A45" s="4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x14ac:dyDescent="0.2">
      <c r="A46" s="4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x14ac:dyDescent="0.2">
      <c r="A47" s="4"/>
    </row>
    <row r="48" spans="1:13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</sheetData>
  <mergeCells count="7">
    <mergeCell ref="A39:C40"/>
    <mergeCell ref="A1:C1"/>
    <mergeCell ref="A2:C2"/>
    <mergeCell ref="A3:C3"/>
    <mergeCell ref="A4:C4"/>
    <mergeCell ref="A5:C5"/>
    <mergeCell ref="A6:C6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A7 BTE 0846</vt:lpstr>
      <vt:lpstr>A7 BTE 1044</vt:lpstr>
      <vt:lpstr>A7 BRG 381</vt:lpstr>
      <vt:lpstr>A7 BRG 0015</vt:lpstr>
      <vt:lpstr>A7 STD 1607</vt:lpstr>
      <vt:lpstr>A7 STD 8974</vt:lpstr>
      <vt:lpstr>A7 SCO 0511</vt:lpstr>
      <vt:lpstr>A7 BAJIO 0201</vt:lpstr>
      <vt:lpstr>'A7 BAJIO 0201'!Área_de_impresión</vt:lpstr>
      <vt:lpstr>'A7 BRG 0015'!Área_de_impresión</vt:lpstr>
      <vt:lpstr>'A7 BRG 381'!Área_de_impresión</vt:lpstr>
      <vt:lpstr>'A7 BTE 0846'!Área_de_impresión</vt:lpstr>
      <vt:lpstr>'A7 BTE 1044'!Área_de_impresión</vt:lpstr>
      <vt:lpstr>'A7 SCO 0511'!Área_de_impresión</vt:lpstr>
      <vt:lpstr>'A7 STD 1607'!Área_de_impresión</vt:lpstr>
      <vt:lpstr>'A7 STD 8974'!Área_de_impresión</vt:lpstr>
      <vt:lpstr>'A7 BAJIO 0201'!Títulos_a_imprimir</vt:lpstr>
      <vt:lpstr>'A7 BRG 0015'!Títulos_a_imprimir</vt:lpstr>
      <vt:lpstr>'A7 BRG 381'!Títulos_a_imprimir</vt:lpstr>
      <vt:lpstr>'A7 BTE 0846'!Títulos_a_imprimir</vt:lpstr>
      <vt:lpstr>'A7 BTE 1044'!Títulos_a_imprimir</vt:lpstr>
      <vt:lpstr>'A7 SCO 0511'!Títulos_a_imprimir</vt:lpstr>
      <vt:lpstr>'A7 STD 1607'!Títulos_a_imprimir</vt:lpstr>
      <vt:lpstr>'A7 STD 8974'!Títulos_a_imprimir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Admin</cp:lastModifiedBy>
  <cp:lastPrinted>2023-10-12T15:33:21Z</cp:lastPrinted>
  <dcterms:created xsi:type="dcterms:W3CDTF">2019-04-05T20:01:59Z</dcterms:created>
  <dcterms:modified xsi:type="dcterms:W3CDTF">2023-10-12T15:33:22Z</dcterms:modified>
</cp:coreProperties>
</file>