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3 Anexos\"/>
    </mc:Choice>
  </mc:AlternateContent>
  <xr:revisionPtr revIDLastSave="0" documentId="13_ncr:1_{C8444B5B-70CE-444B-817D-28C854332DD4}" xr6:coauthVersionLast="47" xr6:coauthVersionMax="47" xr10:uidLastSave="{00000000-0000-0000-0000-000000000000}"/>
  <bookViews>
    <workbookView xWindow="-120" yWindow="-120" windowWidth="20640" windowHeight="11040" tabRatio="851" xr2:uid="{00000000-000D-0000-FFFF-FFFF00000000}"/>
  </bookViews>
  <sheets>
    <sheet name="A6" sheetId="23" r:id="rId1"/>
  </sheets>
  <definedNames>
    <definedName name="ANEXO" localSheetId="0">#REF!</definedName>
    <definedName name="ANEXO">#REF!</definedName>
    <definedName name="_xlnm.Print_Area" localSheetId="0">'A6'!$A$1:$E$122</definedName>
    <definedName name="X" localSheetId="0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C108" i="23" l="1"/>
  <c r="E19" i="23" l="1"/>
  <c r="E21" i="23" l="1"/>
  <c r="E35" i="23" s="1"/>
  <c r="E33" i="23"/>
  <c r="E106" i="23" l="1"/>
  <c r="C106" i="23"/>
  <c r="C68" i="23"/>
  <c r="C21" i="23"/>
  <c r="E68" i="23" l="1"/>
  <c r="E108" i="23" s="1"/>
  <c r="C33" i="23"/>
  <c r="C35" i="23" s="1"/>
</calcChain>
</file>

<file path=xl/sharedStrings.xml><?xml version="1.0" encoding="utf-8"?>
<sst xmlns="http://schemas.openxmlformats.org/spreadsheetml/2006/main" count="162" uniqueCount="162">
  <si>
    <t>1.1.1</t>
  </si>
  <si>
    <t>Efectivo y Equivalentes</t>
  </si>
  <si>
    <t>2.1.1</t>
  </si>
  <si>
    <t>Cuentas por Pagar a Corto Plazo</t>
  </si>
  <si>
    <t>1.1.2</t>
  </si>
  <si>
    <t>Derechos a Recibir Efectivo o Equivalentes</t>
  </si>
  <si>
    <t>2.1.2</t>
  </si>
  <si>
    <t>Documentos por Pagar Corto Plazo</t>
  </si>
  <si>
    <t>1.1.3</t>
  </si>
  <si>
    <t>Derechos a Recibir Bienes o Servicios</t>
  </si>
  <si>
    <t>2.1.3</t>
  </si>
  <si>
    <t>Porción a Corto Plazo de la Deuda Pública a Largo Plazo</t>
  </si>
  <si>
    <t>Pasivos Diferidos a Corto Plazo</t>
  </si>
  <si>
    <t>1.1.9</t>
  </si>
  <si>
    <t>Otros Activos Circulantes</t>
  </si>
  <si>
    <t>Impuestos</t>
  </si>
  <si>
    <t>Cuotas y aportaciones de seguridad social</t>
  </si>
  <si>
    <t>Derechos</t>
  </si>
  <si>
    <t>Productos</t>
  </si>
  <si>
    <t>Aprovechamientos</t>
  </si>
  <si>
    <t>Ingresos derivados de financiamientos</t>
  </si>
  <si>
    <t>Acumulado</t>
  </si>
  <si>
    <t>Disponibilidad Inicial</t>
  </si>
  <si>
    <t>INGRESOS</t>
  </si>
  <si>
    <t>Contribuciones de mejoras</t>
  </si>
  <si>
    <t>Participaciones y aportaciones</t>
  </si>
  <si>
    <t>Transferencias, asignaciones, subsidios y otras ayudas</t>
  </si>
  <si>
    <t xml:space="preserve">Total de Ingresos </t>
  </si>
  <si>
    <t>EGRESOS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</si>
  <si>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</si>
  <si>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</si>
  <si>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</si>
  <si>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</si>
  <si>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</si>
  <si>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</si>
  <si>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>Deuda pública</t>
  </si>
  <si>
    <t xml:space="preserve">Total de Egresos </t>
  </si>
  <si>
    <t xml:space="preserve">Disponibilidad Final </t>
  </si>
  <si>
    <t>Comprobación de la Disponibilidad Final</t>
  </si>
  <si>
    <t>Activo Circulante  (Excepto Inventarios y Almacen)</t>
  </si>
  <si>
    <t>1.1.1.1.</t>
  </si>
  <si>
    <t xml:space="preserve">Efectivo </t>
  </si>
  <si>
    <t>1.1.1.2.</t>
  </si>
  <si>
    <t>Bancos/Tesoreria</t>
  </si>
  <si>
    <t>1.1.1.3.</t>
  </si>
  <si>
    <t>Bancos/Dependencias y otros</t>
  </si>
  <si>
    <t>1.1.1.4.</t>
  </si>
  <si>
    <t>Inversiones Temporales (hasta 3 meses)</t>
  </si>
  <si>
    <t>1.1.1.5.</t>
  </si>
  <si>
    <t>Fondos con afectacion especifica</t>
  </si>
  <si>
    <t>1.1.1.6.</t>
  </si>
  <si>
    <t>Depositos de fondos de terceros en grantia y/o administracion</t>
  </si>
  <si>
    <t>1.1.1.9.</t>
  </si>
  <si>
    <t>Otros efectivos y equivalentes</t>
  </si>
  <si>
    <t>1.1.2.1</t>
  </si>
  <si>
    <t xml:space="preserve">Inversiones financieras </t>
  </si>
  <si>
    <t>1.1.2.2.</t>
  </si>
  <si>
    <t xml:space="preserve">Cuentas por cobrar </t>
  </si>
  <si>
    <t>1.1.2.3.</t>
  </si>
  <si>
    <t xml:space="preserve">Deudores diversos por cobrar </t>
  </si>
  <si>
    <t>1.1.2.4.</t>
  </si>
  <si>
    <t xml:space="preserve">Ingresos por recuperar </t>
  </si>
  <si>
    <t>1.1.2.5.</t>
  </si>
  <si>
    <t>Deudores por anticipos de la tesoreria</t>
  </si>
  <si>
    <t>1.1.2.6.</t>
  </si>
  <si>
    <t xml:space="preserve">Prestamos otrogados </t>
  </si>
  <si>
    <t>1.1.2.9.</t>
  </si>
  <si>
    <t xml:space="preserve">Otros derechos a recibir efectivo o equivalentes </t>
  </si>
  <si>
    <t>1.1.3.1.</t>
  </si>
  <si>
    <t xml:space="preserve">Anticipo a proveedores por adq. De bienes y prestacion de servicios </t>
  </si>
  <si>
    <t>1.1.3.2.</t>
  </si>
  <si>
    <t xml:space="preserve">Anticipo a proveedores por adq. De bienes inmuebles y muebles </t>
  </si>
  <si>
    <t>1.1.3.3.</t>
  </si>
  <si>
    <t xml:space="preserve">Anticipo a proveedores por adq. De bienes intangibles </t>
  </si>
  <si>
    <t>1.1.3.4.</t>
  </si>
  <si>
    <t xml:space="preserve">Anticipo a contratistas por obras publicas </t>
  </si>
  <si>
    <t>1.1.3.9.</t>
  </si>
  <si>
    <t>Otros derechos a recibir bienes o servicios</t>
  </si>
  <si>
    <t>1.1.6.1.</t>
  </si>
  <si>
    <t>Estimaciones para cuetnas incobrables por derechos a recibir efectivo o equivalentes</t>
  </si>
  <si>
    <t>1.1.9.1</t>
  </si>
  <si>
    <t>Valores en garantia</t>
  </si>
  <si>
    <t>1.1.9.2</t>
  </si>
  <si>
    <t>Bienes en garantia(excluye depositos en fondo)</t>
  </si>
  <si>
    <t>1.1.9.3</t>
  </si>
  <si>
    <t>Bienes derivados de embargos, decomisos, aseguramientos y dacion en pago</t>
  </si>
  <si>
    <t>Total Activo Circulante</t>
  </si>
  <si>
    <t>Pasivo Circulante Generado en el Ejercicio</t>
  </si>
  <si>
    <t>2.1.1.1.</t>
  </si>
  <si>
    <t xml:space="preserve">Servicios personales por pagar </t>
  </si>
  <si>
    <t>2.1.1.2.</t>
  </si>
  <si>
    <t xml:space="preserve">Proveedores por pagar </t>
  </si>
  <si>
    <t>2.1.1.3.</t>
  </si>
  <si>
    <t xml:space="preserve">Contratistas por obras publicas por pagar </t>
  </si>
  <si>
    <t>2.1.1.5.</t>
  </si>
  <si>
    <t xml:space="preserve">Transferencias otorgadas por pagar </t>
  </si>
  <si>
    <t>2.1.1.6.</t>
  </si>
  <si>
    <t xml:space="preserve">Intereses, comisiones y otros gastos de la deuda publica por pagar </t>
  </si>
  <si>
    <t>2.1.1.7.</t>
  </si>
  <si>
    <t xml:space="preserve">Retenciones y contribuciones por pagar </t>
  </si>
  <si>
    <t>2.1.1.8.</t>
  </si>
  <si>
    <t xml:space="preserve">Devoluciones de la ley de ingresos por pagar </t>
  </si>
  <si>
    <t>2.1.1.9.</t>
  </si>
  <si>
    <t xml:space="preserve">Otras cuentas por pagar </t>
  </si>
  <si>
    <t>2.1.2.1.</t>
  </si>
  <si>
    <t>Documentos comerciales por pagar</t>
  </si>
  <si>
    <t>2.1.2.2.</t>
  </si>
  <si>
    <t>Documentos con contratistas por obras publicas por pagar</t>
  </si>
  <si>
    <t>2.1.2.9.</t>
  </si>
  <si>
    <t>Otros documentos por pagar</t>
  </si>
  <si>
    <t>2.1.3.1.</t>
  </si>
  <si>
    <t>Porcion a corto plazo de la deuca publica interna</t>
  </si>
  <si>
    <t>2.1.3.3.</t>
  </si>
  <si>
    <t>Porcion a corto plazo de arrendamiento financiero</t>
  </si>
  <si>
    <t>2.1.5.</t>
  </si>
  <si>
    <t>2.1.5.1.</t>
  </si>
  <si>
    <t>Ingresos cobrados por adelantado</t>
  </si>
  <si>
    <t>2.1.5.2.</t>
  </si>
  <si>
    <t>Intereses cobrados por adelantado</t>
  </si>
  <si>
    <t>2.1.5.9.</t>
  </si>
  <si>
    <t>Otros pasivos diferidos</t>
  </si>
  <si>
    <t>2.1.6.</t>
  </si>
  <si>
    <t>Fondos y bienes de Terceros en Garantia y/o Administracion a Corto Plazo</t>
  </si>
  <si>
    <t>2.1.6.1.</t>
  </si>
  <si>
    <t xml:space="preserve">Fondos en garantia </t>
  </si>
  <si>
    <t>2.1.6.2.</t>
  </si>
  <si>
    <t>Fondos en Administracion</t>
  </si>
  <si>
    <t>2.1.6.3.</t>
  </si>
  <si>
    <t>Fondos Contingentes</t>
  </si>
  <si>
    <t>2.1.6.4.</t>
  </si>
  <si>
    <t>Fondos de Fideicomisos, mandatos y contratos analogos</t>
  </si>
  <si>
    <t>2.1.6.5.</t>
  </si>
  <si>
    <t>Otros fondos de terceros en garantia y/o administracion</t>
  </si>
  <si>
    <t>2.1.6.6.</t>
  </si>
  <si>
    <t>Valores y bienes en garantia</t>
  </si>
  <si>
    <t>2.1.7.</t>
  </si>
  <si>
    <t>Provisiones a corto Plazo</t>
  </si>
  <si>
    <t>2.1.7.1.</t>
  </si>
  <si>
    <t>Provision para demandas y juicios</t>
  </si>
  <si>
    <t>2.1.7.2.</t>
  </si>
  <si>
    <t>Provision para contingencias</t>
  </si>
  <si>
    <t>2.1.7.9.</t>
  </si>
  <si>
    <t>Otras provisiones</t>
  </si>
  <si>
    <t>2.1.9.</t>
  </si>
  <si>
    <t>Otros Pasivos a corto Plazo</t>
  </si>
  <si>
    <t>2.1.9.1.</t>
  </si>
  <si>
    <t>Ingresos por clasificar</t>
  </si>
  <si>
    <t>2.1.9.2</t>
  </si>
  <si>
    <t>Recaudacion por participar</t>
  </si>
  <si>
    <t>2.1.9.9</t>
  </si>
  <si>
    <t>Otros pasivos circulantes</t>
  </si>
  <si>
    <t>Total Pasivo Circulante Generado en el Ejercicio</t>
  </si>
  <si>
    <t>Disponibilidad Comprobada</t>
  </si>
  <si>
    <t>Estado de Origen y Aplicación de Recursos</t>
  </si>
  <si>
    <t>Trimestral</t>
  </si>
  <si>
    <t>COMISION MUNICIPAL DE AGUA POTABLE Y ALCANTARILLADO
DEL MUNICIPIO DE ALTAMIRA TAMAULIPAS</t>
  </si>
  <si>
    <r>
      <t xml:space="preserve">Recurso: </t>
    </r>
    <r>
      <rPr>
        <b/>
        <u/>
        <sz val="11"/>
        <rFont val="Arial"/>
        <family val="2"/>
      </rPr>
      <t>Recursos Propios</t>
    </r>
  </si>
  <si>
    <t>"Bajo protesta de decir verdad declaramos que los Estados Financieros y sus Notas, son razonablemente correctos y son responsabilidad del emisor"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</si>
  <si>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</si>
  <si>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</si>
  <si>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</si>
  <si>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r>
      <t xml:space="preserve">del </t>
    </r>
    <r>
      <rPr>
        <b/>
        <u/>
        <sz val="11"/>
        <rFont val="Arial"/>
        <family val="2"/>
      </rPr>
      <t>01 enero</t>
    </r>
    <r>
      <rPr>
        <b/>
        <sz val="11"/>
        <rFont val="Arial"/>
        <family val="2"/>
      </rPr>
      <t xml:space="preserve"> al </t>
    </r>
    <r>
      <rPr>
        <b/>
        <u/>
        <sz val="11"/>
        <rFont val="Arial"/>
        <family val="2"/>
      </rPr>
      <t>30 septiembre 2023</t>
    </r>
    <r>
      <rPr>
        <b/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</si>
</sst>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9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0" fillId="0" borderId="0"/>
    <xf numFmtId="0" fontId="3" fillId="0" borderId="0"/>
    <xf numFmtId="166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3" fillId="0" borderId="0" xfId="2" applyAlignment="1">
      <alignment horizontal="center"/>
    </xf>
    <xf numFmtId="0" fontId="3" fillId="0" borderId="0" xfId="2"/>
    <xf numFmtId="0" fontId="3" fillId="0" borderId="0" xfId="2" applyAlignment="1">
      <alignment horizontal="left"/>
    </xf>
    <xf numFmtId="43" fontId="3" fillId="0" borderId="0" xfId="1" applyFont="1"/>
    <xf numFmtId="0" fontId="3" fillId="0" borderId="0" xfId="125"/>
    <xf numFmtId="0" fontId="4" fillId="0" borderId="0" xfId="125" applyFont="1"/>
    <xf numFmtId="43" fontId="6" fillId="0" borderId="0" xfId="1" applyFont="1"/>
    <xf numFmtId="0" fontId="4" fillId="0" borderId="0" xfId="125" applyFont="1" applyAlignment="1">
      <alignment horizontal="right"/>
    </xf>
    <xf numFmtId="43" fontId="3" fillId="0" borderId="0" xfId="125" applyNumberFormat="1"/>
    <xf numFmtId="43" fontId="3" fillId="0" borderId="0" xfId="1" applyFont="1" applyBorder="1"/>
    <xf numFmtId="43" fontId="3" fillId="0" borderId="0" xfId="1" applyFont="1" applyFill="1" applyBorder="1"/>
    <xf numFmtId="43" fontId="3" fillId="0" borderId="0" xfId="1" applyFont="1" applyFill="1"/>
    <xf numFmtId="42" fontId="0" fillId="0" borderId="0" xfId="394" applyNumberFormat="1" applyFont="1" applyBorder="1"/>
    <xf numFmtId="43" fontId="4" fillId="0" borderId="0" xfId="1" applyFont="1" applyFill="1"/>
    <xf numFmtId="0" fontId="4" fillId="0" borderId="0" xfId="2" applyFont="1" applyAlignment="1">
      <alignment horizontal="center" vertical="top"/>
    </xf>
    <xf numFmtId="0" fontId="3" fillId="0" borderId="0" xfId="125" applyAlignment="1">
      <alignment horizontal="center"/>
    </xf>
    <xf numFmtId="0" fontId="13" fillId="0" borderId="0" xfId="0" applyFont="1" applyAlignment="1">
      <alignment vertical="center"/>
    </xf>
    <xf numFmtId="43" fontId="6" fillId="0" borderId="0" xfId="1" applyFont="1" applyFill="1"/>
    <xf numFmtId="0" fontId="3" fillId="0" borderId="0" xfId="2" applyAlignment="1">
      <alignment horizontal="center" vertical="top"/>
    </xf>
    <xf numFmtId="0" fontId="3" fillId="0" borderId="0" xfId="2" applyAlignment="1">
      <alignment vertical="top" wrapText="1"/>
    </xf>
    <xf numFmtId="41" fontId="3" fillId="0" borderId="0" xfId="182" applyNumberFormat="1" applyFont="1" applyFill="1" applyBorder="1" applyAlignment="1">
      <alignment horizontal="center"/>
    </xf>
    <xf numFmtId="43" fontId="4" fillId="0" borderId="0" xfId="3" applyFont="1" applyFill="1" applyAlignment="1">
      <alignment horizontal="center"/>
    </xf>
    <xf numFmtId="167" fontId="4" fillId="0" borderId="0" xfId="1" applyNumberFormat="1" applyFont="1" applyFill="1"/>
    <xf numFmtId="167" fontId="3" fillId="0" borderId="0" xfId="1" applyNumberFormat="1" applyFont="1" applyFill="1"/>
    <xf numFmtId="167" fontId="3" fillId="0" borderId="2" xfId="1" applyNumberFormat="1" applyFont="1" applyFill="1" applyBorder="1"/>
    <xf numFmtId="167" fontId="3" fillId="0" borderId="0" xfId="1" applyNumberFormat="1" applyFont="1" applyFill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7" fontId="12" fillId="0" borderId="0" xfId="1" applyNumberFormat="1" applyFont="1" applyFill="1"/>
    <xf numFmtId="167" fontId="3" fillId="0" borderId="0" xfId="1" applyNumberFormat="1" applyFont="1"/>
    <xf numFmtId="167" fontId="3" fillId="0" borderId="2" xfId="1" applyNumberFormat="1" applyFont="1" applyBorder="1"/>
    <xf numFmtId="167" fontId="4" fillId="0" borderId="0" xfId="1" applyNumberFormat="1" applyFont="1"/>
    <xf numFmtId="167" fontId="4" fillId="0" borderId="4" xfId="1" applyNumberFormat="1" applyFont="1" applyFill="1" applyBorder="1"/>
    <xf numFmtId="167" fontId="3" fillId="0" borderId="0" xfId="125" applyNumberFormat="1"/>
    <xf numFmtId="0" fontId="13" fillId="0" borderId="0" xfId="0" applyFont="1" applyAlignment="1">
      <alignment vertical="center" wrapText="1"/>
    </xf>
    <xf numFmtId="0" fontId="3" fillId="0" borderId="0" xfId="125" applyAlignment="1">
      <alignment horizontal="center" vertical="center"/>
    </xf>
    <xf numFmtId="167" fontId="3" fillId="0" borderId="0" xfId="1" applyNumberFormat="1" applyFont="1" applyFill="1" applyAlignment="1">
      <alignment vertical="center"/>
    </xf>
    <xf numFmtId="167" fontId="3" fillId="0" borderId="2" xfId="1" applyNumberFormat="1" applyFont="1" applyFill="1" applyBorder="1" applyAlignment="1">
      <alignment vertical="center"/>
    </xf>
    <xf numFmtId="0" fontId="4" fillId="0" borderId="0" xfId="125" applyFont="1" applyAlignment="1">
      <alignment horizontal="center"/>
    </xf>
    <xf numFmtId="167" fontId="4" fillId="0" borderId="3" xfId="1" applyNumberFormat="1" applyFont="1" applyFill="1" applyBorder="1"/>
    <xf numFmtId="167" fontId="4" fillId="0" borderId="2" xfId="1" applyNumberFormat="1" applyFont="1" applyFill="1" applyBorder="1"/>
    <xf numFmtId="0" fontId="4" fillId="0" borderId="0" xfId="125" applyFont="1" applyAlignment="1">
      <alignment horizontal="center"/>
    </xf>
    <xf numFmtId="0" fontId="3" fillId="0" borderId="0" xfId="125" applyAlignment="1">
      <alignment horizontal="center" wrapText="1"/>
    </xf>
    <xf numFmtId="0" fontId="5" fillId="0" borderId="0" xfId="125" applyFont="1" applyAlignment="1">
      <alignment horizontal="center" wrapText="1"/>
    </xf>
    <xf numFmtId="0" fontId="5" fillId="0" borderId="0" xfId="125" applyFont="1" applyAlignment="1">
      <alignment horizontal="center"/>
    </xf>
    <xf numFmtId="0" fontId="4" fillId="0" borderId="0" xfId="2" applyFont="1" applyAlignment="1">
      <alignment horizontal="center" vertical="top" wrapText="1"/>
    </xf>
    <xf numFmtId="0" fontId="4" fillId="0" borderId="0" xfId="125" applyFont="1" applyAlignment="1">
      <alignment horizontal="center" wrapText="1"/>
    </xf>
  </cellXfs>
  <cellStyles count="395">
    <cellStyle name="=C:\WINNT\SYSTEM32\COMMAND.COM" xfId="180" xr:uid="{00000000-0005-0000-0000-000000000000}"/>
    <cellStyle name="Hipervínculo 2" xfId="4" xr:uid="{00000000-0005-0000-0000-000001000000}"/>
    <cellStyle name="Incorrecto 2" xfId="5" xr:uid="{00000000-0005-0000-0000-000002000000}"/>
    <cellStyle name="Millares" xfId="1" builtinId="3"/>
    <cellStyle name="Millares 10" xfId="6" xr:uid="{00000000-0005-0000-0000-000004000000}"/>
    <cellStyle name="Millares 10 2" xfId="183" xr:uid="{00000000-0005-0000-0000-000005000000}"/>
    <cellStyle name="Millares 10 2 2" xfId="322" xr:uid="{00000000-0005-0000-0000-000006000000}"/>
    <cellStyle name="Millares 10 3" xfId="254" xr:uid="{00000000-0005-0000-0000-000007000000}"/>
    <cellStyle name="Millares 11" xfId="7" xr:uid="{00000000-0005-0000-0000-000008000000}"/>
    <cellStyle name="Millares 11 2" xfId="184" xr:uid="{00000000-0005-0000-0000-000009000000}"/>
    <cellStyle name="Millares 11 2 2" xfId="323" xr:uid="{00000000-0005-0000-0000-00000A000000}"/>
    <cellStyle name="Millares 11 3" xfId="255" xr:uid="{00000000-0005-0000-0000-00000B000000}"/>
    <cellStyle name="Millares 2" xfId="3" xr:uid="{00000000-0005-0000-0000-00000C000000}"/>
    <cellStyle name="Millares 2 2" xfId="8" xr:uid="{00000000-0005-0000-0000-00000D000000}"/>
    <cellStyle name="Millares 2 2 2" xfId="9" xr:uid="{00000000-0005-0000-0000-00000E000000}"/>
    <cellStyle name="Millares 2 2 2 2" xfId="10" xr:uid="{00000000-0005-0000-0000-00000F000000}"/>
    <cellStyle name="Millares 2 2 2 2 2" xfId="186" xr:uid="{00000000-0005-0000-0000-000010000000}"/>
    <cellStyle name="Millares 2 2 2 2 2 2" xfId="326" xr:uid="{00000000-0005-0000-0000-000011000000}"/>
    <cellStyle name="Millares 2 2 2 3" xfId="185" xr:uid="{00000000-0005-0000-0000-000012000000}"/>
    <cellStyle name="Millares 2 2 2 3 2" xfId="325" xr:uid="{00000000-0005-0000-0000-000013000000}"/>
    <cellStyle name="Millares 2 2 3" xfId="11" xr:uid="{00000000-0005-0000-0000-000014000000}"/>
    <cellStyle name="Millares 2 2 3 2" xfId="187" xr:uid="{00000000-0005-0000-0000-000015000000}"/>
    <cellStyle name="Millares 2 2 3 2 2" xfId="327" xr:uid="{00000000-0005-0000-0000-000016000000}"/>
    <cellStyle name="Millares 2 2 3 3" xfId="257" xr:uid="{00000000-0005-0000-0000-000017000000}"/>
    <cellStyle name="Millares 2 3" xfId="12" xr:uid="{00000000-0005-0000-0000-000018000000}"/>
    <cellStyle name="Millares 2 4" xfId="182" xr:uid="{00000000-0005-0000-0000-000019000000}"/>
    <cellStyle name="Millares 2 4 2" xfId="324" xr:uid="{00000000-0005-0000-0000-00001A000000}"/>
    <cellStyle name="Millares 2 5" xfId="256" xr:uid="{00000000-0005-0000-0000-00001B000000}"/>
    <cellStyle name="Millares 3" xfId="13" xr:uid="{00000000-0005-0000-0000-00001C000000}"/>
    <cellStyle name="Millares 3 2" xfId="14" xr:uid="{00000000-0005-0000-0000-00001D000000}"/>
    <cellStyle name="Millares 3 2 2" xfId="189" xr:uid="{00000000-0005-0000-0000-00001E000000}"/>
    <cellStyle name="Millares 3 2 2 2" xfId="329" xr:uid="{00000000-0005-0000-0000-00001F000000}"/>
    <cellStyle name="Millares 3 2 3" xfId="259" xr:uid="{00000000-0005-0000-0000-000020000000}"/>
    <cellStyle name="Millares 3 3" xfId="15" xr:uid="{00000000-0005-0000-0000-000021000000}"/>
    <cellStyle name="Millares 3 3 2" xfId="16" xr:uid="{00000000-0005-0000-0000-000022000000}"/>
    <cellStyle name="Millares 3 3 2 2" xfId="17" xr:uid="{00000000-0005-0000-0000-000023000000}"/>
    <cellStyle name="Millares 3 3 2 2 2" xfId="192" xr:uid="{00000000-0005-0000-0000-000024000000}"/>
    <cellStyle name="Millares 3 3 2 2 2 2" xfId="332" xr:uid="{00000000-0005-0000-0000-000025000000}"/>
    <cellStyle name="Millares 3 3 2 2 3" xfId="262" xr:uid="{00000000-0005-0000-0000-000026000000}"/>
    <cellStyle name="Millares 3 3 2 3" xfId="191" xr:uid="{00000000-0005-0000-0000-000027000000}"/>
    <cellStyle name="Millares 3 3 2 3 2" xfId="331" xr:uid="{00000000-0005-0000-0000-000028000000}"/>
    <cellStyle name="Millares 3 3 2 4" xfId="261" xr:uid="{00000000-0005-0000-0000-000029000000}"/>
    <cellStyle name="Millares 3 3 3" xfId="18" xr:uid="{00000000-0005-0000-0000-00002A000000}"/>
    <cellStyle name="Millares 3 3 3 2" xfId="193" xr:uid="{00000000-0005-0000-0000-00002B000000}"/>
    <cellStyle name="Millares 3 3 3 2 2" xfId="333" xr:uid="{00000000-0005-0000-0000-00002C000000}"/>
    <cellStyle name="Millares 3 3 3 3" xfId="263" xr:uid="{00000000-0005-0000-0000-00002D000000}"/>
    <cellStyle name="Millares 3 3 4" xfId="19" xr:uid="{00000000-0005-0000-0000-00002E000000}"/>
    <cellStyle name="Millares 3 3 4 2" xfId="194" xr:uid="{00000000-0005-0000-0000-00002F000000}"/>
    <cellStyle name="Millares 3 3 4 2 2" xfId="334" xr:uid="{00000000-0005-0000-0000-000030000000}"/>
    <cellStyle name="Millares 3 3 4 3" xfId="264" xr:uid="{00000000-0005-0000-0000-000031000000}"/>
    <cellStyle name="Millares 3 3 5" xfId="190" xr:uid="{00000000-0005-0000-0000-000032000000}"/>
    <cellStyle name="Millares 3 3 5 2" xfId="330" xr:uid="{00000000-0005-0000-0000-000033000000}"/>
    <cellStyle name="Millares 3 3 6" xfId="260" xr:uid="{00000000-0005-0000-0000-000034000000}"/>
    <cellStyle name="Millares 3 4" xfId="20" xr:uid="{00000000-0005-0000-0000-000035000000}"/>
    <cellStyle name="Millares 3 4 2" xfId="21" xr:uid="{00000000-0005-0000-0000-000036000000}"/>
    <cellStyle name="Millares 3 4 2 2" xfId="196" xr:uid="{00000000-0005-0000-0000-000037000000}"/>
    <cellStyle name="Millares 3 4 2 2 2" xfId="336" xr:uid="{00000000-0005-0000-0000-000038000000}"/>
    <cellStyle name="Millares 3 4 2 3" xfId="266" xr:uid="{00000000-0005-0000-0000-000039000000}"/>
    <cellStyle name="Millares 3 4 3" xfId="195" xr:uid="{00000000-0005-0000-0000-00003A000000}"/>
    <cellStyle name="Millares 3 4 3 2" xfId="335" xr:uid="{00000000-0005-0000-0000-00003B000000}"/>
    <cellStyle name="Millares 3 4 4" xfId="265" xr:uid="{00000000-0005-0000-0000-00003C000000}"/>
    <cellStyle name="Millares 3 5" xfId="22" xr:uid="{00000000-0005-0000-0000-00003D000000}"/>
    <cellStyle name="Millares 3 5 2" xfId="23" xr:uid="{00000000-0005-0000-0000-00003E000000}"/>
    <cellStyle name="Millares 3 5 2 2" xfId="198" xr:uid="{00000000-0005-0000-0000-00003F000000}"/>
    <cellStyle name="Millares 3 5 2 2 2" xfId="338" xr:uid="{00000000-0005-0000-0000-000040000000}"/>
    <cellStyle name="Millares 3 5 2 3" xfId="268" xr:uid="{00000000-0005-0000-0000-000041000000}"/>
    <cellStyle name="Millares 3 5 3" xfId="197" xr:uid="{00000000-0005-0000-0000-000042000000}"/>
    <cellStyle name="Millares 3 5 3 2" xfId="337" xr:uid="{00000000-0005-0000-0000-000043000000}"/>
    <cellStyle name="Millares 3 5 4" xfId="267" xr:uid="{00000000-0005-0000-0000-000044000000}"/>
    <cellStyle name="Millares 3 6" xfId="24" xr:uid="{00000000-0005-0000-0000-000045000000}"/>
    <cellStyle name="Millares 3 6 2" xfId="199" xr:uid="{00000000-0005-0000-0000-000046000000}"/>
    <cellStyle name="Millares 3 6 2 2" xfId="339" xr:uid="{00000000-0005-0000-0000-000047000000}"/>
    <cellStyle name="Millares 3 6 3" xfId="269" xr:uid="{00000000-0005-0000-0000-000048000000}"/>
    <cellStyle name="Millares 3 7" xfId="188" xr:uid="{00000000-0005-0000-0000-000049000000}"/>
    <cellStyle name="Millares 3 7 2" xfId="328" xr:uid="{00000000-0005-0000-0000-00004A000000}"/>
    <cellStyle name="Millares 3 8" xfId="258" xr:uid="{00000000-0005-0000-0000-00004B000000}"/>
    <cellStyle name="Millares 4" xfId="25" xr:uid="{00000000-0005-0000-0000-00004C000000}"/>
    <cellStyle name="Millares 4 2" xfId="26" xr:uid="{00000000-0005-0000-0000-00004D000000}"/>
    <cellStyle name="Millares 4 2 2" xfId="27" xr:uid="{00000000-0005-0000-0000-00004E000000}"/>
    <cellStyle name="Millares 4 2 2 2" xfId="202" xr:uid="{00000000-0005-0000-0000-00004F000000}"/>
    <cellStyle name="Millares 4 2 2 2 2" xfId="342" xr:uid="{00000000-0005-0000-0000-000050000000}"/>
    <cellStyle name="Millares 4 2 2 3" xfId="272" xr:uid="{00000000-0005-0000-0000-000051000000}"/>
    <cellStyle name="Millares 4 2 3" xfId="201" xr:uid="{00000000-0005-0000-0000-000052000000}"/>
    <cellStyle name="Millares 4 2 3 2" xfId="341" xr:uid="{00000000-0005-0000-0000-000053000000}"/>
    <cellStyle name="Millares 4 2 4" xfId="271" xr:uid="{00000000-0005-0000-0000-000054000000}"/>
    <cellStyle name="Millares 4 3" xfId="28" xr:uid="{00000000-0005-0000-0000-000055000000}"/>
    <cellStyle name="Millares 4 3 2" xfId="203" xr:uid="{00000000-0005-0000-0000-000056000000}"/>
    <cellStyle name="Millares 4 3 2 2" xfId="343" xr:uid="{00000000-0005-0000-0000-000057000000}"/>
    <cellStyle name="Millares 4 3 3" xfId="273" xr:uid="{00000000-0005-0000-0000-000058000000}"/>
    <cellStyle name="Millares 4 4" xfId="200" xr:uid="{00000000-0005-0000-0000-000059000000}"/>
    <cellStyle name="Millares 4 4 2" xfId="340" xr:uid="{00000000-0005-0000-0000-00005A000000}"/>
    <cellStyle name="Millares 4 5" xfId="270" xr:uid="{00000000-0005-0000-0000-00005B000000}"/>
    <cellStyle name="Millares 5" xfId="29" xr:uid="{00000000-0005-0000-0000-00005C000000}"/>
    <cellStyle name="Millares 5 2" xfId="30" xr:uid="{00000000-0005-0000-0000-00005D000000}"/>
    <cellStyle name="Millares 5 2 2" xfId="31" xr:uid="{00000000-0005-0000-0000-00005E000000}"/>
    <cellStyle name="Millares 5 2 2 2" xfId="206" xr:uid="{00000000-0005-0000-0000-00005F000000}"/>
    <cellStyle name="Millares 5 2 2 2 2" xfId="346" xr:uid="{00000000-0005-0000-0000-000060000000}"/>
    <cellStyle name="Millares 5 2 2 3" xfId="276" xr:uid="{00000000-0005-0000-0000-000061000000}"/>
    <cellStyle name="Millares 5 2 3" xfId="205" xr:uid="{00000000-0005-0000-0000-000062000000}"/>
    <cellStyle name="Millares 5 2 3 2" xfId="345" xr:uid="{00000000-0005-0000-0000-000063000000}"/>
    <cellStyle name="Millares 5 2 4" xfId="275" xr:uid="{00000000-0005-0000-0000-000064000000}"/>
    <cellStyle name="Millares 5 3" xfId="32" xr:uid="{00000000-0005-0000-0000-000065000000}"/>
    <cellStyle name="Millares 5 3 2" xfId="207" xr:uid="{00000000-0005-0000-0000-000066000000}"/>
    <cellStyle name="Millares 5 3 2 2" xfId="347" xr:uid="{00000000-0005-0000-0000-000067000000}"/>
    <cellStyle name="Millares 5 3 3" xfId="277" xr:uid="{00000000-0005-0000-0000-000068000000}"/>
    <cellStyle name="Millares 5 4" xfId="204" xr:uid="{00000000-0005-0000-0000-000069000000}"/>
    <cellStyle name="Millares 5 4 2" xfId="344" xr:uid="{00000000-0005-0000-0000-00006A000000}"/>
    <cellStyle name="Millares 5 5" xfId="274" xr:uid="{00000000-0005-0000-0000-00006B000000}"/>
    <cellStyle name="Millares 6" xfId="33" xr:uid="{00000000-0005-0000-0000-00006C000000}"/>
    <cellStyle name="Millares 6 2" xfId="34" xr:uid="{00000000-0005-0000-0000-00006D000000}"/>
    <cellStyle name="Millares 6 2 2" xfId="35" xr:uid="{00000000-0005-0000-0000-00006E000000}"/>
    <cellStyle name="Millares 6 2 2 2" xfId="210" xr:uid="{00000000-0005-0000-0000-00006F000000}"/>
    <cellStyle name="Millares 6 2 2 2 2" xfId="350" xr:uid="{00000000-0005-0000-0000-000070000000}"/>
    <cellStyle name="Millares 6 2 2 3" xfId="280" xr:uid="{00000000-0005-0000-0000-000071000000}"/>
    <cellStyle name="Millares 6 2 3" xfId="209" xr:uid="{00000000-0005-0000-0000-000072000000}"/>
    <cellStyle name="Millares 6 2 3 2" xfId="349" xr:uid="{00000000-0005-0000-0000-000073000000}"/>
    <cellStyle name="Millares 6 2 4" xfId="279" xr:uid="{00000000-0005-0000-0000-000074000000}"/>
    <cellStyle name="Millares 6 3" xfId="36" xr:uid="{00000000-0005-0000-0000-000075000000}"/>
    <cellStyle name="Millares 6 3 2" xfId="211" xr:uid="{00000000-0005-0000-0000-000076000000}"/>
    <cellStyle name="Millares 6 3 2 2" xfId="351" xr:uid="{00000000-0005-0000-0000-000077000000}"/>
    <cellStyle name="Millares 6 3 3" xfId="281" xr:uid="{00000000-0005-0000-0000-000078000000}"/>
    <cellStyle name="Millares 6 4" xfId="208" xr:uid="{00000000-0005-0000-0000-000079000000}"/>
    <cellStyle name="Millares 6 4 2" xfId="348" xr:uid="{00000000-0005-0000-0000-00007A000000}"/>
    <cellStyle name="Millares 6 5" xfId="278" xr:uid="{00000000-0005-0000-0000-00007B000000}"/>
    <cellStyle name="Millares 7" xfId="37" xr:uid="{00000000-0005-0000-0000-00007C000000}"/>
    <cellStyle name="Millares 7 2" xfId="38" xr:uid="{00000000-0005-0000-0000-00007D000000}"/>
    <cellStyle name="Millares 7 2 2" xfId="39" xr:uid="{00000000-0005-0000-0000-00007E000000}"/>
    <cellStyle name="Millares 7 2 2 2" xfId="40" xr:uid="{00000000-0005-0000-0000-00007F000000}"/>
    <cellStyle name="Millares 7 2 2 2 2" xfId="215" xr:uid="{00000000-0005-0000-0000-000080000000}"/>
    <cellStyle name="Millares 7 2 2 2 2 2" xfId="355" xr:uid="{00000000-0005-0000-0000-000081000000}"/>
    <cellStyle name="Millares 7 2 2 2 3" xfId="285" xr:uid="{00000000-0005-0000-0000-000082000000}"/>
    <cellStyle name="Millares 7 2 2 3" xfId="214" xr:uid="{00000000-0005-0000-0000-000083000000}"/>
    <cellStyle name="Millares 7 2 2 3 2" xfId="354" xr:uid="{00000000-0005-0000-0000-000084000000}"/>
    <cellStyle name="Millares 7 2 2 4" xfId="284" xr:uid="{00000000-0005-0000-0000-000085000000}"/>
    <cellStyle name="Millares 7 2 3" xfId="41" xr:uid="{00000000-0005-0000-0000-000086000000}"/>
    <cellStyle name="Millares 7 2 3 2" xfId="216" xr:uid="{00000000-0005-0000-0000-000087000000}"/>
    <cellStyle name="Millares 7 2 3 2 2" xfId="356" xr:uid="{00000000-0005-0000-0000-000088000000}"/>
    <cellStyle name="Millares 7 2 3 3" xfId="286" xr:uid="{00000000-0005-0000-0000-000089000000}"/>
    <cellStyle name="Millares 7 2 4" xfId="213" xr:uid="{00000000-0005-0000-0000-00008A000000}"/>
    <cellStyle name="Millares 7 2 4 2" xfId="353" xr:uid="{00000000-0005-0000-0000-00008B000000}"/>
    <cellStyle name="Millares 7 2 5" xfId="283" xr:uid="{00000000-0005-0000-0000-00008C000000}"/>
    <cellStyle name="Millares 7 3" xfId="42" xr:uid="{00000000-0005-0000-0000-00008D000000}"/>
    <cellStyle name="Millares 7 3 2" xfId="217" xr:uid="{00000000-0005-0000-0000-00008E000000}"/>
    <cellStyle name="Millares 7 3 2 2" xfId="357" xr:uid="{00000000-0005-0000-0000-00008F000000}"/>
    <cellStyle name="Millares 7 3 3" xfId="287" xr:uid="{00000000-0005-0000-0000-000090000000}"/>
    <cellStyle name="Millares 7 4" xfId="212" xr:uid="{00000000-0005-0000-0000-000091000000}"/>
    <cellStyle name="Millares 7 4 2" xfId="352" xr:uid="{00000000-0005-0000-0000-000092000000}"/>
    <cellStyle name="Millares 7 5" xfId="282" xr:uid="{00000000-0005-0000-0000-000093000000}"/>
    <cellStyle name="Millares 8" xfId="43" xr:uid="{00000000-0005-0000-0000-000094000000}"/>
    <cellStyle name="Millares 8 2" xfId="44" xr:uid="{00000000-0005-0000-0000-000095000000}"/>
    <cellStyle name="Millares 8 2 2" xfId="45" xr:uid="{00000000-0005-0000-0000-000096000000}"/>
    <cellStyle name="Millares 8 2 2 2" xfId="220" xr:uid="{00000000-0005-0000-0000-000097000000}"/>
    <cellStyle name="Millares 8 2 2 2 2" xfId="360" xr:uid="{00000000-0005-0000-0000-000098000000}"/>
    <cellStyle name="Millares 8 2 2 3" xfId="290" xr:uid="{00000000-0005-0000-0000-000099000000}"/>
    <cellStyle name="Millares 8 2 3" xfId="219" xr:uid="{00000000-0005-0000-0000-00009A000000}"/>
    <cellStyle name="Millares 8 2 3 2" xfId="359" xr:uid="{00000000-0005-0000-0000-00009B000000}"/>
    <cellStyle name="Millares 8 2 4" xfId="289" xr:uid="{00000000-0005-0000-0000-00009C000000}"/>
    <cellStyle name="Millares 8 3" xfId="46" xr:uid="{00000000-0005-0000-0000-00009D000000}"/>
    <cellStyle name="Millares 8 3 2" xfId="221" xr:uid="{00000000-0005-0000-0000-00009E000000}"/>
    <cellStyle name="Millares 8 3 2 2" xfId="361" xr:uid="{00000000-0005-0000-0000-00009F000000}"/>
    <cellStyle name="Millares 8 3 3" xfId="291" xr:uid="{00000000-0005-0000-0000-0000A0000000}"/>
    <cellStyle name="Millares 8 4" xfId="218" xr:uid="{00000000-0005-0000-0000-0000A1000000}"/>
    <cellStyle name="Millares 8 4 2" xfId="358" xr:uid="{00000000-0005-0000-0000-0000A2000000}"/>
    <cellStyle name="Millares 8 5" xfId="288" xr:uid="{00000000-0005-0000-0000-0000A3000000}"/>
    <cellStyle name="Millares 9" xfId="47" xr:uid="{00000000-0005-0000-0000-0000A4000000}"/>
    <cellStyle name="Millares 9 2" xfId="222" xr:uid="{00000000-0005-0000-0000-0000A5000000}"/>
    <cellStyle name="Millares 9 2 2" xfId="362" xr:uid="{00000000-0005-0000-0000-0000A6000000}"/>
    <cellStyle name="Millares 9 3" xfId="292" xr:uid="{00000000-0005-0000-0000-0000A7000000}"/>
    <cellStyle name="Moneda 2" xfId="48" xr:uid="{00000000-0005-0000-0000-0000A8000000}"/>
    <cellStyle name="Moneda 2 2" xfId="49" xr:uid="{00000000-0005-0000-0000-0000A9000000}"/>
    <cellStyle name="Moneda 2 2 2" xfId="50" xr:uid="{00000000-0005-0000-0000-0000AA000000}"/>
    <cellStyle name="Moneda 2 2 2 2" xfId="51" xr:uid="{00000000-0005-0000-0000-0000AB000000}"/>
    <cellStyle name="Moneda 2 2 2 2 2" xfId="226" xr:uid="{00000000-0005-0000-0000-0000AC000000}"/>
    <cellStyle name="Moneda 2 2 2 2 2 2" xfId="366" xr:uid="{00000000-0005-0000-0000-0000AD000000}"/>
    <cellStyle name="Moneda 2 2 2 2 3" xfId="296" xr:uid="{00000000-0005-0000-0000-0000AE000000}"/>
    <cellStyle name="Moneda 2 2 2 3" xfId="225" xr:uid="{00000000-0005-0000-0000-0000AF000000}"/>
    <cellStyle name="Moneda 2 2 2 3 2" xfId="365" xr:uid="{00000000-0005-0000-0000-0000B0000000}"/>
    <cellStyle name="Moneda 2 2 2 4" xfId="295" xr:uid="{00000000-0005-0000-0000-0000B1000000}"/>
    <cellStyle name="Moneda 2 2 3" xfId="52" xr:uid="{00000000-0005-0000-0000-0000B2000000}"/>
    <cellStyle name="Moneda 2 2 3 2" xfId="227" xr:uid="{00000000-0005-0000-0000-0000B3000000}"/>
    <cellStyle name="Moneda 2 2 3 2 2" xfId="367" xr:uid="{00000000-0005-0000-0000-0000B4000000}"/>
    <cellStyle name="Moneda 2 2 3 3" xfId="297" xr:uid="{00000000-0005-0000-0000-0000B5000000}"/>
    <cellStyle name="Moneda 2 2 4" xfId="224" xr:uid="{00000000-0005-0000-0000-0000B6000000}"/>
    <cellStyle name="Moneda 2 2 4 2" xfId="364" xr:uid="{00000000-0005-0000-0000-0000B7000000}"/>
    <cellStyle name="Moneda 2 2 5" xfId="294" xr:uid="{00000000-0005-0000-0000-0000B8000000}"/>
    <cellStyle name="Moneda 2 3" xfId="53" xr:uid="{00000000-0005-0000-0000-0000B9000000}"/>
    <cellStyle name="Moneda 2 3 2" xfId="54" xr:uid="{00000000-0005-0000-0000-0000BA000000}"/>
    <cellStyle name="Moneda 2 3 2 2" xfId="55" xr:uid="{00000000-0005-0000-0000-0000BB000000}"/>
    <cellStyle name="Moneda 2 3 2 2 2" xfId="230" xr:uid="{00000000-0005-0000-0000-0000BC000000}"/>
    <cellStyle name="Moneda 2 3 2 2 2 2" xfId="370" xr:uid="{00000000-0005-0000-0000-0000BD000000}"/>
    <cellStyle name="Moneda 2 3 2 2 3" xfId="300" xr:uid="{00000000-0005-0000-0000-0000BE000000}"/>
    <cellStyle name="Moneda 2 3 2 3" xfId="229" xr:uid="{00000000-0005-0000-0000-0000BF000000}"/>
    <cellStyle name="Moneda 2 3 2 3 2" xfId="369" xr:uid="{00000000-0005-0000-0000-0000C0000000}"/>
    <cellStyle name="Moneda 2 3 2 4" xfId="299" xr:uid="{00000000-0005-0000-0000-0000C1000000}"/>
    <cellStyle name="Moneda 2 3 3" xfId="56" xr:uid="{00000000-0005-0000-0000-0000C2000000}"/>
    <cellStyle name="Moneda 2 3 3 2" xfId="231" xr:uid="{00000000-0005-0000-0000-0000C3000000}"/>
    <cellStyle name="Moneda 2 3 3 2 2" xfId="371" xr:uid="{00000000-0005-0000-0000-0000C4000000}"/>
    <cellStyle name="Moneda 2 3 3 3" xfId="301" xr:uid="{00000000-0005-0000-0000-0000C5000000}"/>
    <cellStyle name="Moneda 2 3 4" xfId="57" xr:uid="{00000000-0005-0000-0000-0000C6000000}"/>
    <cellStyle name="Moneda 2 3 4 2" xfId="232" xr:uid="{00000000-0005-0000-0000-0000C7000000}"/>
    <cellStyle name="Moneda 2 3 4 2 2" xfId="372" xr:uid="{00000000-0005-0000-0000-0000C8000000}"/>
    <cellStyle name="Moneda 2 3 4 3" xfId="302" xr:uid="{00000000-0005-0000-0000-0000C9000000}"/>
    <cellStyle name="Moneda 2 3 5" xfId="228" xr:uid="{00000000-0005-0000-0000-0000CA000000}"/>
    <cellStyle name="Moneda 2 3 5 2" xfId="368" xr:uid="{00000000-0005-0000-0000-0000CB000000}"/>
    <cellStyle name="Moneda 2 3 6" xfId="298" xr:uid="{00000000-0005-0000-0000-0000CC000000}"/>
    <cellStyle name="Moneda 2 4" xfId="58" xr:uid="{00000000-0005-0000-0000-0000CD000000}"/>
    <cellStyle name="Moneda 2 4 2" xfId="59" xr:uid="{00000000-0005-0000-0000-0000CE000000}"/>
    <cellStyle name="Moneda 2 4 2 2" xfId="234" xr:uid="{00000000-0005-0000-0000-0000CF000000}"/>
    <cellStyle name="Moneda 2 4 2 2 2" xfId="374" xr:uid="{00000000-0005-0000-0000-0000D0000000}"/>
    <cellStyle name="Moneda 2 4 2 3" xfId="304" xr:uid="{00000000-0005-0000-0000-0000D1000000}"/>
    <cellStyle name="Moneda 2 4 3" xfId="233" xr:uid="{00000000-0005-0000-0000-0000D2000000}"/>
    <cellStyle name="Moneda 2 4 3 2" xfId="373" xr:uid="{00000000-0005-0000-0000-0000D3000000}"/>
    <cellStyle name="Moneda 2 4 4" xfId="303" xr:uid="{00000000-0005-0000-0000-0000D4000000}"/>
    <cellStyle name="Moneda 2 5" xfId="60" xr:uid="{00000000-0005-0000-0000-0000D5000000}"/>
    <cellStyle name="Moneda 2 5 2" xfId="61" xr:uid="{00000000-0005-0000-0000-0000D6000000}"/>
    <cellStyle name="Moneda 2 5 2 2" xfId="62" xr:uid="{00000000-0005-0000-0000-0000D7000000}"/>
    <cellStyle name="Moneda 2 5 2 2 2" xfId="237" xr:uid="{00000000-0005-0000-0000-0000D8000000}"/>
    <cellStyle name="Moneda 2 5 2 2 2 2" xfId="377" xr:uid="{00000000-0005-0000-0000-0000D9000000}"/>
    <cellStyle name="Moneda 2 5 2 2 3" xfId="307" xr:uid="{00000000-0005-0000-0000-0000DA000000}"/>
    <cellStyle name="Moneda 2 5 2 3" xfId="236" xr:uid="{00000000-0005-0000-0000-0000DB000000}"/>
    <cellStyle name="Moneda 2 5 2 3 2" xfId="376" xr:uid="{00000000-0005-0000-0000-0000DC000000}"/>
    <cellStyle name="Moneda 2 5 2 4" xfId="306" xr:uid="{00000000-0005-0000-0000-0000DD000000}"/>
    <cellStyle name="Moneda 2 5 3" xfId="63" xr:uid="{00000000-0005-0000-0000-0000DE000000}"/>
    <cellStyle name="Moneda 2 5 3 2" xfId="238" xr:uid="{00000000-0005-0000-0000-0000DF000000}"/>
    <cellStyle name="Moneda 2 5 3 2 2" xfId="378" xr:uid="{00000000-0005-0000-0000-0000E0000000}"/>
    <cellStyle name="Moneda 2 5 3 3" xfId="308" xr:uid="{00000000-0005-0000-0000-0000E1000000}"/>
    <cellStyle name="Moneda 2 5 4" xfId="235" xr:uid="{00000000-0005-0000-0000-0000E2000000}"/>
    <cellStyle name="Moneda 2 5 4 2" xfId="375" xr:uid="{00000000-0005-0000-0000-0000E3000000}"/>
    <cellStyle name="Moneda 2 5 5" xfId="305" xr:uid="{00000000-0005-0000-0000-0000E4000000}"/>
    <cellStyle name="Moneda 2 6" xfId="64" xr:uid="{00000000-0005-0000-0000-0000E5000000}"/>
    <cellStyle name="Moneda 2 6 2" xfId="65" xr:uid="{00000000-0005-0000-0000-0000E6000000}"/>
    <cellStyle name="Moneda 2 6 2 2" xfId="240" xr:uid="{00000000-0005-0000-0000-0000E7000000}"/>
    <cellStyle name="Moneda 2 6 2 2 2" xfId="380" xr:uid="{00000000-0005-0000-0000-0000E8000000}"/>
    <cellStyle name="Moneda 2 6 2 3" xfId="310" xr:uid="{00000000-0005-0000-0000-0000E9000000}"/>
    <cellStyle name="Moneda 2 6 3" xfId="239" xr:uid="{00000000-0005-0000-0000-0000EA000000}"/>
    <cellStyle name="Moneda 2 6 3 2" xfId="379" xr:uid="{00000000-0005-0000-0000-0000EB000000}"/>
    <cellStyle name="Moneda 2 6 4" xfId="309" xr:uid="{00000000-0005-0000-0000-0000EC000000}"/>
    <cellStyle name="Moneda 2 7" xfId="66" xr:uid="{00000000-0005-0000-0000-0000ED000000}"/>
    <cellStyle name="Moneda 2 7 2" xfId="241" xr:uid="{00000000-0005-0000-0000-0000EE000000}"/>
    <cellStyle name="Moneda 2 7 2 2" xfId="381" xr:uid="{00000000-0005-0000-0000-0000EF000000}"/>
    <cellStyle name="Moneda 2 7 3" xfId="311" xr:uid="{00000000-0005-0000-0000-0000F0000000}"/>
    <cellStyle name="Moneda 2 8" xfId="223" xr:uid="{00000000-0005-0000-0000-0000F1000000}"/>
    <cellStyle name="Moneda 2 8 2" xfId="363" xr:uid="{00000000-0005-0000-0000-0000F2000000}"/>
    <cellStyle name="Moneda 2 9" xfId="293" xr:uid="{00000000-0005-0000-0000-0000F3000000}"/>
    <cellStyle name="Moneda 3" xfId="67" xr:uid="{00000000-0005-0000-0000-0000F4000000}"/>
    <cellStyle name="Moneda 3 2" xfId="68" xr:uid="{00000000-0005-0000-0000-0000F5000000}"/>
    <cellStyle name="Moneda 3 2 2" xfId="243" xr:uid="{00000000-0005-0000-0000-0000F6000000}"/>
    <cellStyle name="Moneda 3 2 2 2" xfId="383" xr:uid="{00000000-0005-0000-0000-0000F7000000}"/>
    <cellStyle name="Moneda 3 2 3" xfId="313" xr:uid="{00000000-0005-0000-0000-0000F8000000}"/>
    <cellStyle name="Moneda 3 3" xfId="242" xr:uid="{00000000-0005-0000-0000-0000F9000000}"/>
    <cellStyle name="Moneda 3 3 2" xfId="382" xr:uid="{00000000-0005-0000-0000-0000FA000000}"/>
    <cellStyle name="Moneda 3 4" xfId="312" xr:uid="{00000000-0005-0000-0000-0000FB000000}"/>
    <cellStyle name="Moneda 4" xfId="69" xr:uid="{00000000-0005-0000-0000-0000FC000000}"/>
    <cellStyle name="Moneda 4 2" xfId="70" xr:uid="{00000000-0005-0000-0000-0000FD000000}"/>
    <cellStyle name="Moneda 4 2 2" xfId="71" xr:uid="{00000000-0005-0000-0000-0000FE000000}"/>
    <cellStyle name="Moneda 4 2 2 2" xfId="246" xr:uid="{00000000-0005-0000-0000-0000FF000000}"/>
    <cellStyle name="Moneda 4 2 2 2 2" xfId="386" xr:uid="{00000000-0005-0000-0000-000000010000}"/>
    <cellStyle name="Moneda 4 2 2 3" xfId="316" xr:uid="{00000000-0005-0000-0000-000001010000}"/>
    <cellStyle name="Moneda 4 2 3" xfId="245" xr:uid="{00000000-0005-0000-0000-000002010000}"/>
    <cellStyle name="Moneda 4 2 3 2" xfId="385" xr:uid="{00000000-0005-0000-0000-000003010000}"/>
    <cellStyle name="Moneda 4 2 4" xfId="315" xr:uid="{00000000-0005-0000-0000-000004010000}"/>
    <cellStyle name="Moneda 4 3" xfId="72" xr:uid="{00000000-0005-0000-0000-000005010000}"/>
    <cellStyle name="Moneda 4 3 2" xfId="73" xr:uid="{00000000-0005-0000-0000-000006010000}"/>
    <cellStyle name="Moneda 4 3 2 2" xfId="248" xr:uid="{00000000-0005-0000-0000-000007010000}"/>
    <cellStyle name="Moneda 4 3 2 2 2" xfId="388" xr:uid="{00000000-0005-0000-0000-000008010000}"/>
    <cellStyle name="Moneda 4 3 2 3" xfId="318" xr:uid="{00000000-0005-0000-0000-000009010000}"/>
    <cellStyle name="Moneda 4 3 3" xfId="247" xr:uid="{00000000-0005-0000-0000-00000A010000}"/>
    <cellStyle name="Moneda 4 3 3 2" xfId="387" xr:uid="{00000000-0005-0000-0000-00000B010000}"/>
    <cellStyle name="Moneda 4 3 4" xfId="317" xr:uid="{00000000-0005-0000-0000-00000C010000}"/>
    <cellStyle name="Moneda 4 4" xfId="74" xr:uid="{00000000-0005-0000-0000-00000D010000}"/>
    <cellStyle name="Moneda 4 4 2" xfId="249" xr:uid="{00000000-0005-0000-0000-00000E010000}"/>
    <cellStyle name="Moneda 4 4 2 2" xfId="389" xr:uid="{00000000-0005-0000-0000-00000F010000}"/>
    <cellStyle name="Moneda 4 4 3" xfId="319" xr:uid="{00000000-0005-0000-0000-000010010000}"/>
    <cellStyle name="Moneda 4 5" xfId="244" xr:uid="{00000000-0005-0000-0000-000011010000}"/>
    <cellStyle name="Moneda 4 5 2" xfId="384" xr:uid="{00000000-0005-0000-0000-000012010000}"/>
    <cellStyle name="Moneda 4 6" xfId="314" xr:uid="{00000000-0005-0000-0000-000013010000}"/>
    <cellStyle name="Moneda 5" xfId="75" xr:uid="{00000000-0005-0000-0000-000014010000}"/>
    <cellStyle name="Moneda 5 2" xfId="250" xr:uid="{00000000-0005-0000-0000-000015010000}"/>
    <cellStyle name="Moneda 5 2 2" xfId="390" xr:uid="{00000000-0005-0000-0000-000016010000}"/>
    <cellStyle name="Moneda 5 3" xfId="320" xr:uid="{00000000-0005-0000-0000-000017010000}"/>
    <cellStyle name="Moneda 6" xfId="76" xr:uid="{00000000-0005-0000-0000-000018010000}"/>
    <cellStyle name="Moneda 6 2" xfId="251" xr:uid="{00000000-0005-0000-0000-000019010000}"/>
    <cellStyle name="Moneda 6 2 2" xfId="391" xr:uid="{00000000-0005-0000-0000-00001A010000}"/>
    <cellStyle name="Moneda 6 3" xfId="321" xr:uid="{00000000-0005-0000-0000-00001B010000}"/>
    <cellStyle name="Moneda 7" xfId="77" xr:uid="{00000000-0005-0000-0000-00001C010000}"/>
    <cellStyle name="Moneda 7 2" xfId="177" xr:uid="{00000000-0005-0000-0000-00001D010000}"/>
    <cellStyle name="Moneda 7 2 2" xfId="253" xr:uid="{00000000-0005-0000-0000-00001E010000}"/>
    <cellStyle name="Moneda 7 2 2 2" xfId="393" xr:uid="{00000000-0005-0000-0000-00001F010000}"/>
    <cellStyle name="Moneda 7 3" xfId="252" xr:uid="{00000000-0005-0000-0000-000020010000}"/>
    <cellStyle name="Moneda 7 3 2" xfId="392" xr:uid="{00000000-0005-0000-0000-000021010000}"/>
    <cellStyle name="Moneda 8" xfId="394" xr:uid="{00000000-0005-0000-0000-000022010000}"/>
    <cellStyle name="Normal" xfId="0" builtinId="0"/>
    <cellStyle name="Normal 10" xfId="78" xr:uid="{00000000-0005-0000-0000-000024010000}"/>
    <cellStyle name="Normal 10 2" xfId="79" xr:uid="{00000000-0005-0000-0000-000025010000}"/>
    <cellStyle name="Normal 10 2 2" xfId="80" xr:uid="{00000000-0005-0000-0000-000026010000}"/>
    <cellStyle name="Normal 10 2 2 2" xfId="81" xr:uid="{00000000-0005-0000-0000-000027010000}"/>
    <cellStyle name="Normal 10 2 3" xfId="82" xr:uid="{00000000-0005-0000-0000-000028010000}"/>
    <cellStyle name="Normal 10 3" xfId="83" xr:uid="{00000000-0005-0000-0000-000029010000}"/>
    <cellStyle name="Normal 10 3 2" xfId="84" xr:uid="{00000000-0005-0000-0000-00002A010000}"/>
    <cellStyle name="Normal 10 4" xfId="85" xr:uid="{00000000-0005-0000-0000-00002B010000}"/>
    <cellStyle name="Normal 11" xfId="86" xr:uid="{00000000-0005-0000-0000-00002C010000}"/>
    <cellStyle name="Normal 11 2" xfId="87" xr:uid="{00000000-0005-0000-0000-00002D010000}"/>
    <cellStyle name="Normal 11 2 2" xfId="88" xr:uid="{00000000-0005-0000-0000-00002E010000}"/>
    <cellStyle name="Normal 11 2 2 2" xfId="89" xr:uid="{00000000-0005-0000-0000-00002F010000}"/>
    <cellStyle name="Normal 11 2 3" xfId="90" xr:uid="{00000000-0005-0000-0000-000030010000}"/>
    <cellStyle name="Normal 11 2 4" xfId="91" xr:uid="{00000000-0005-0000-0000-000031010000}"/>
    <cellStyle name="Normal 11 3" xfId="92" xr:uid="{00000000-0005-0000-0000-000032010000}"/>
    <cellStyle name="Normal 11 4" xfId="93" xr:uid="{00000000-0005-0000-0000-000033010000}"/>
    <cellStyle name="Normal 12" xfId="94" xr:uid="{00000000-0005-0000-0000-000034010000}"/>
    <cellStyle name="Normal 13" xfId="95" xr:uid="{00000000-0005-0000-0000-000035010000}"/>
    <cellStyle name="Normal 14" xfId="96" xr:uid="{00000000-0005-0000-0000-000036010000}"/>
    <cellStyle name="Normal 15" xfId="97" xr:uid="{00000000-0005-0000-0000-000037010000}"/>
    <cellStyle name="Normal 16" xfId="98" xr:uid="{00000000-0005-0000-0000-000038010000}"/>
    <cellStyle name="Normal 16 2" xfId="176" xr:uid="{00000000-0005-0000-0000-000039010000}"/>
    <cellStyle name="Normal 17" xfId="178" xr:uid="{00000000-0005-0000-0000-00003A010000}"/>
    <cellStyle name="Normal 17 2" xfId="179" xr:uid="{00000000-0005-0000-0000-00003B010000}"/>
    <cellStyle name="Normal 2" xfId="2" xr:uid="{00000000-0005-0000-0000-00003C010000}"/>
    <cellStyle name="Normal 2 2" xfId="99" xr:uid="{00000000-0005-0000-0000-00003D010000}"/>
    <cellStyle name="Normal 2 2 2" xfId="100" xr:uid="{00000000-0005-0000-0000-00003E010000}"/>
    <cellStyle name="Normal 2 2 3" xfId="101" xr:uid="{00000000-0005-0000-0000-00003F010000}"/>
    <cellStyle name="Normal 2 2 3 2" xfId="102" xr:uid="{00000000-0005-0000-0000-000040010000}"/>
    <cellStyle name="Normal 2 2 3 2 2" xfId="103" xr:uid="{00000000-0005-0000-0000-000041010000}"/>
    <cellStyle name="Normal 2 2 3 3" xfId="104" xr:uid="{00000000-0005-0000-0000-000042010000}"/>
    <cellStyle name="Normal 2 2 4" xfId="105" xr:uid="{00000000-0005-0000-0000-000043010000}"/>
    <cellStyle name="Normal 2 2 4 2" xfId="106" xr:uid="{00000000-0005-0000-0000-000044010000}"/>
    <cellStyle name="Normal 2 2 4 2 2" xfId="107" xr:uid="{00000000-0005-0000-0000-000045010000}"/>
    <cellStyle name="Normal 2 2 4 3" xfId="108" xr:uid="{00000000-0005-0000-0000-000046010000}"/>
    <cellStyle name="Normal 2 3" xfId="109" xr:uid="{00000000-0005-0000-0000-000047010000}"/>
    <cellStyle name="Normal 2 3 2" xfId="110" xr:uid="{00000000-0005-0000-0000-000048010000}"/>
    <cellStyle name="Normal 2 3 2 2" xfId="111" xr:uid="{00000000-0005-0000-0000-000049010000}"/>
    <cellStyle name="Normal 2 3 2 2 2" xfId="112" xr:uid="{00000000-0005-0000-0000-00004A010000}"/>
    <cellStyle name="Normal 2 3 2 3" xfId="113" xr:uid="{00000000-0005-0000-0000-00004B010000}"/>
    <cellStyle name="Normal 2 3 3" xfId="114" xr:uid="{00000000-0005-0000-0000-00004C010000}"/>
    <cellStyle name="Normal 2 3 3 2" xfId="115" xr:uid="{00000000-0005-0000-0000-00004D010000}"/>
    <cellStyle name="Normal 2 3 4" xfId="116" xr:uid="{00000000-0005-0000-0000-00004E010000}"/>
    <cellStyle name="Normal 2 3 5" xfId="117" xr:uid="{00000000-0005-0000-0000-00004F010000}"/>
    <cellStyle name="Normal 2 4" xfId="118" xr:uid="{00000000-0005-0000-0000-000050010000}"/>
    <cellStyle name="Normal 2 4 2" xfId="119" xr:uid="{00000000-0005-0000-0000-000051010000}"/>
    <cellStyle name="Normal 2 4 2 2" xfId="120" xr:uid="{00000000-0005-0000-0000-000052010000}"/>
    <cellStyle name="Normal 2 4 3" xfId="121" xr:uid="{00000000-0005-0000-0000-000053010000}"/>
    <cellStyle name="Normal 2 4 4" xfId="122" xr:uid="{00000000-0005-0000-0000-000054010000}"/>
    <cellStyle name="Normal 2 5" xfId="123" xr:uid="{00000000-0005-0000-0000-000055010000}"/>
    <cellStyle name="Normal 3" xfId="124" xr:uid="{00000000-0005-0000-0000-000056010000}"/>
    <cellStyle name="Normal 3 2" xfId="125" xr:uid="{00000000-0005-0000-0000-000057010000}"/>
    <cellStyle name="Normal 3 2 2" xfId="126" xr:uid="{00000000-0005-0000-0000-000058010000}"/>
    <cellStyle name="Normal 3 3" xfId="127" xr:uid="{00000000-0005-0000-0000-000059010000}"/>
    <cellStyle name="Normal 3 3 2" xfId="128" xr:uid="{00000000-0005-0000-0000-00005A010000}"/>
    <cellStyle name="Normal 3 3 2 2" xfId="129" xr:uid="{00000000-0005-0000-0000-00005B010000}"/>
    <cellStyle name="Normal 3 3 3" xfId="130" xr:uid="{00000000-0005-0000-0000-00005C010000}"/>
    <cellStyle name="Normal 3 4" xfId="131" xr:uid="{00000000-0005-0000-0000-00005D010000}"/>
    <cellStyle name="Normal 3 4 2" xfId="132" xr:uid="{00000000-0005-0000-0000-00005E010000}"/>
    <cellStyle name="Normal 3 5" xfId="133" xr:uid="{00000000-0005-0000-0000-00005F010000}"/>
    <cellStyle name="Normal 4" xfId="134" xr:uid="{00000000-0005-0000-0000-000060010000}"/>
    <cellStyle name="Normal 4 2" xfId="135" xr:uid="{00000000-0005-0000-0000-000061010000}"/>
    <cellStyle name="Normal 4 2 2" xfId="136" xr:uid="{00000000-0005-0000-0000-000062010000}"/>
    <cellStyle name="Normal 4 3" xfId="137" xr:uid="{00000000-0005-0000-0000-000063010000}"/>
    <cellStyle name="Normal 4 3 2" xfId="138" xr:uid="{00000000-0005-0000-0000-000064010000}"/>
    <cellStyle name="Normal 4 4" xfId="139" xr:uid="{00000000-0005-0000-0000-000065010000}"/>
    <cellStyle name="Normal 4 5" xfId="181" xr:uid="{00000000-0005-0000-0000-000066010000}"/>
    <cellStyle name="Normal 5" xfId="140" xr:uid="{00000000-0005-0000-0000-000067010000}"/>
    <cellStyle name="Normal 5 2" xfId="141" xr:uid="{00000000-0005-0000-0000-000068010000}"/>
    <cellStyle name="Normal 5 2 2" xfId="142" xr:uid="{00000000-0005-0000-0000-000069010000}"/>
    <cellStyle name="Normal 5 3" xfId="143" xr:uid="{00000000-0005-0000-0000-00006A010000}"/>
    <cellStyle name="Normal 6" xfId="144" xr:uid="{00000000-0005-0000-0000-00006B010000}"/>
    <cellStyle name="Normal 65" xfId="145" xr:uid="{00000000-0005-0000-0000-00006C010000}"/>
    <cellStyle name="Normal 7" xfId="146" xr:uid="{00000000-0005-0000-0000-00006D010000}"/>
    <cellStyle name="Normal 7 2" xfId="147" xr:uid="{00000000-0005-0000-0000-00006E010000}"/>
    <cellStyle name="Normal 7 2 2" xfId="148" xr:uid="{00000000-0005-0000-0000-00006F010000}"/>
    <cellStyle name="Normal 7 2 2 2" xfId="149" xr:uid="{00000000-0005-0000-0000-000070010000}"/>
    <cellStyle name="Normal 7 2 3" xfId="150" xr:uid="{00000000-0005-0000-0000-000071010000}"/>
    <cellStyle name="Normal 7 3" xfId="151" xr:uid="{00000000-0005-0000-0000-000072010000}"/>
    <cellStyle name="Normal 7 3 2" xfId="152" xr:uid="{00000000-0005-0000-0000-000073010000}"/>
    <cellStyle name="Normal 7 4" xfId="153" xr:uid="{00000000-0005-0000-0000-000074010000}"/>
    <cellStyle name="Normal 8" xfId="154" xr:uid="{00000000-0005-0000-0000-000075010000}"/>
    <cellStyle name="Normal 8 2" xfId="155" xr:uid="{00000000-0005-0000-0000-000076010000}"/>
    <cellStyle name="Normal 8 2 2" xfId="156" xr:uid="{00000000-0005-0000-0000-000077010000}"/>
    <cellStyle name="Normal 8 2 2 2" xfId="157" xr:uid="{00000000-0005-0000-0000-000078010000}"/>
    <cellStyle name="Normal 8 2 3" xfId="158" xr:uid="{00000000-0005-0000-0000-000079010000}"/>
    <cellStyle name="Normal 8 3" xfId="159" xr:uid="{00000000-0005-0000-0000-00007A010000}"/>
    <cellStyle name="Normal 8 3 2" xfId="160" xr:uid="{00000000-0005-0000-0000-00007B010000}"/>
    <cellStyle name="Normal 8 4" xfId="161" xr:uid="{00000000-0005-0000-0000-00007C010000}"/>
    <cellStyle name="Normal 9" xfId="162" xr:uid="{00000000-0005-0000-0000-00007D010000}"/>
    <cellStyle name="Notas 2" xfId="163" xr:uid="{00000000-0005-0000-0000-00007E010000}"/>
    <cellStyle name="Notas 2 2" xfId="164" xr:uid="{00000000-0005-0000-0000-00007F010000}"/>
    <cellStyle name="Notas 2 2 2" xfId="165" xr:uid="{00000000-0005-0000-0000-000080010000}"/>
    <cellStyle name="Notas 2 3" xfId="166" xr:uid="{00000000-0005-0000-0000-000081010000}"/>
    <cellStyle name="Notas 3" xfId="167" xr:uid="{00000000-0005-0000-0000-000082010000}"/>
    <cellStyle name="Notas 3 2" xfId="168" xr:uid="{00000000-0005-0000-0000-000083010000}"/>
    <cellStyle name="Porcentaje 2" xfId="169" xr:uid="{00000000-0005-0000-0000-000084010000}"/>
    <cellStyle name="Porcentaje 2 2" xfId="170" xr:uid="{00000000-0005-0000-0000-000085010000}"/>
    <cellStyle name="Porcentaje 2 2 2" xfId="171" xr:uid="{00000000-0005-0000-0000-000086010000}"/>
    <cellStyle name="Porcentaje 2 3" xfId="172" xr:uid="{00000000-0005-0000-0000-000087010000}"/>
    <cellStyle name="Porcentaje 3" xfId="173" xr:uid="{00000000-0005-0000-0000-000088010000}"/>
    <cellStyle name="Porcentaje 4" xfId="174" xr:uid="{00000000-0005-0000-0000-000089010000}"/>
    <cellStyle name="Porcentual 2" xfId="175" xr:uid="{00000000-0005-0000-0000-00008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304800</xdr:rowOff>
    </xdr:from>
    <xdr:to>
      <xdr:col>1</xdr:col>
      <xdr:colOff>1028700</xdr:colOff>
      <xdr:row>3</xdr:row>
      <xdr:rowOff>28576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0" y="304800"/>
          <a:ext cx="1476375" cy="561976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1104901</xdr:colOff>
      <xdr:row>0</xdr:row>
      <xdr:rowOff>285750</xdr:rowOff>
    </xdr:from>
    <xdr:to>
      <xdr:col>4</xdr:col>
      <xdr:colOff>1133476</xdr:colOff>
      <xdr:row>2</xdr:row>
      <xdr:rowOff>171450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5400676" y="285750"/>
          <a:ext cx="1295400" cy="533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142875</xdr:rowOff>
    </xdr:from>
    <xdr:to>
      <xdr:col>5</xdr:col>
      <xdr:colOff>95250</xdr:colOff>
      <xdr:row>119</xdr:row>
      <xdr:rowOff>9524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0" y="11191875"/>
          <a:ext cx="6867525" cy="1038224"/>
          <a:chOff x="266701" y="10239375"/>
          <a:chExt cx="12487275" cy="981075"/>
        </a:xfrm>
      </xdr:grpSpPr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tabSelected="1" workbookViewId="0">
      <selection activeCell="F87" sqref="F87"/>
    </sheetView>
  </sheetViews>
  <sheetFormatPr baseColWidth="10" defaultColWidth="11.42578125" defaultRowHeight="12.75" x14ac:dyDescent="0.2"/>
  <cols>
    <col min="1" max="1" width="6.7109375" style="7" customWidth="1"/>
    <col min="2" max="2" width="57.7109375" style="7" customWidth="1"/>
    <col min="3" max="3" width="17.140625" style="9" customWidth="1"/>
    <col min="4" max="4" width="1.85546875" style="9" customWidth="1"/>
    <col min="5" max="5" width="18.140625" style="6" customWidth="1"/>
    <col min="6" max="6" width="24.42578125" style="7" bestFit="1" customWidth="1"/>
    <col min="7" max="7" width="16.5703125" style="7" bestFit="1" customWidth="1"/>
    <col min="8" max="8" width="13.85546875" style="7" bestFit="1" customWidth="1"/>
    <col min="9" max="9" width="12.85546875" style="7" bestFit="1" customWidth="1"/>
    <col min="10" max="16384" width="11.42578125" style="7"/>
  </cols>
  <sheetData>
    <row r="1" spans="1:5" ht="36" customHeight="1" x14ac:dyDescent="0.25">
      <c r="B1" s="45" t="s">
        <v>155</v>
      </c>
      <c r="C1" s="46"/>
      <c r="D1" s="46"/>
      <c r="E1" s="46"/>
    </row>
    <row r="2" spans="1:5" ht="15" x14ac:dyDescent="0.25">
      <c r="B2" s="46" t="s">
        <v>153</v>
      </c>
      <c r="C2" s="46"/>
      <c r="D2" s="46"/>
      <c r="E2" s="46"/>
    </row>
    <row r="3" spans="1:5" ht="15" x14ac:dyDescent="0.25">
      <c r="B3" s="46" t="s">
        <v>156</v>
      </c>
      <c r="C3" s="46"/>
      <c r="D3" s="46"/>
      <c r="E3" s="46"/>
    </row>
    <row r="4" spans="1:5" ht="15" x14ac:dyDescent="0.25">
      <c r="B4" s="46" t="s">
        <v>161</v>
      </c>
      <c r="C4" s="46"/>
      <c r="D4" s="46"/>
      <c r="E4" s="46"/>
    </row>
    <row r="5" spans="1:5" x14ac:dyDescent="0.2">
      <c r="C5" s="6"/>
      <c r="D5" s="6"/>
      <c r="E5" s="7"/>
    </row>
    <row r="6" spans="1:5" ht="6.75" customHeight="1" x14ac:dyDescent="0.2">
      <c r="C6" s="6"/>
      <c r="D6" s="6"/>
      <c r="E6" s="10"/>
    </row>
    <row r="7" spans="1:5" x14ac:dyDescent="0.2">
      <c r="B7" s="8"/>
      <c r="C7" s="24" t="s">
        <v>154</v>
      </c>
      <c r="D7" s="24"/>
      <c r="E7" s="24" t="s">
        <v>21</v>
      </c>
    </row>
    <row r="8" spans="1:5" x14ac:dyDescent="0.2">
      <c r="B8" s="17" t="s">
        <v>22</v>
      </c>
      <c r="C8" s="42">
        <v>528588286.65999997</v>
      </c>
      <c r="D8" s="25"/>
      <c r="E8" s="42">
        <v>528668744.31</v>
      </c>
    </row>
    <row r="9" spans="1:5" ht="9" customHeight="1" x14ac:dyDescent="0.2">
      <c r="B9" s="17"/>
      <c r="C9" s="25"/>
      <c r="D9" s="25"/>
      <c r="E9" s="25"/>
    </row>
    <row r="10" spans="1:5" x14ac:dyDescent="0.2">
      <c r="A10" s="47" t="s">
        <v>23</v>
      </c>
      <c r="B10" s="47"/>
      <c r="C10" s="26"/>
      <c r="D10" s="26"/>
      <c r="E10" s="26"/>
    </row>
    <row r="11" spans="1:5" x14ac:dyDescent="0.2">
      <c r="A11" s="37">
        <v>1</v>
      </c>
      <c r="B11" s="36" t="s">
        <v>15</v>
      </c>
      <c r="C11" s="38">
        <v>0</v>
      </c>
      <c r="D11" s="38"/>
      <c r="E11" s="38">
        <v>0</v>
      </c>
    </row>
    <row r="12" spans="1:5" x14ac:dyDescent="0.2">
      <c r="A12" s="37">
        <v>2</v>
      </c>
      <c r="B12" s="36" t="s">
        <v>16</v>
      </c>
      <c r="C12" s="38">
        <v>0</v>
      </c>
      <c r="D12" s="38"/>
      <c r="E12" s="38">
        <v>0</v>
      </c>
    </row>
    <row r="13" spans="1:5" x14ac:dyDescent="0.2">
      <c r="A13" s="37">
        <v>3</v>
      </c>
      <c r="B13" s="36" t="s">
        <v>24</v>
      </c>
      <c r="C13" s="38">
        <v>0</v>
      </c>
      <c r="D13" s="38"/>
      <c r="E13" s="38">
        <v>0</v>
      </c>
    </row>
    <row r="14" spans="1:5" x14ac:dyDescent="0.2">
      <c r="A14" s="37">
        <v>4</v>
      </c>
      <c r="B14" s="36" t="s">
        <v>17</v>
      </c>
      <c r="C14" s="38">
        <v>0</v>
      </c>
      <c r="D14" s="38"/>
      <c r="E14" s="38">
        <v>0</v>
      </c>
    </row>
    <row r="15" spans="1:5" x14ac:dyDescent="0.2">
      <c r="A15" s="37">
        <v>5</v>
      </c>
      <c r="B15" s="36" t="s">
        <v>18</v>
      </c>
      <c r="C15" s="38">
        <v>0</v>
      </c>
      <c r="D15" s="38"/>
      <c r="E15" s="38">
        <v>0</v>
      </c>
    </row>
    <row r="16" spans="1:5" x14ac:dyDescent="0.2">
      <c r="A16" s="37">
        <v>6</v>
      </c>
      <c r="B16" s="36" t="s">
        <v>19</v>
      </c>
      <c r="C16" s="38">
        <v>0</v>
      </c>
      <c r="D16" s="38"/>
      <c r="E16" s="38">
        <v>0</v>
      </c>
    </row>
    <row r="17" spans="1:7" ht="25.5" x14ac:dyDescent="0.2">
      <c r="A17" s="37">
        <v>7</v>
      </c>
      <c r="B17" s="36" t="s">
        <v>158</v>
      </c>
      <c r="C17" s="38">
        <v>109882593.08000001</v>
      </c>
      <c r="D17" s="38"/>
      <c r="E17" s="38">
        <v>191673660.95999995</v>
      </c>
      <c r="F17" s="23"/>
      <c r="G17" s="11"/>
    </row>
    <row r="18" spans="1:7" ht="25.5" x14ac:dyDescent="0.2">
      <c r="A18" s="37">
        <v>8</v>
      </c>
      <c r="B18" s="36" t="s">
        <v>159</v>
      </c>
      <c r="C18" s="38">
        <v>0</v>
      </c>
      <c r="D18" s="38"/>
      <c r="E18" s="38">
        <v>0</v>
      </c>
    </row>
    <row r="19" spans="1:7" ht="25.5" x14ac:dyDescent="0.2">
      <c r="A19" s="37">
        <v>9</v>
      </c>
      <c r="B19" s="36" t="s">
        <v>160</v>
      </c>
      <c r="C19" s="38">
        <v>0</v>
      </c>
      <c r="D19" s="38"/>
      <c r="E19" s="38">
        <f>+C19</f>
        <v>0</v>
      </c>
      <c r="F19" s="13"/>
    </row>
    <row r="20" spans="1:7" x14ac:dyDescent="0.2">
      <c r="A20" s="37">
        <v>0</v>
      </c>
      <c r="B20" s="36" t="s">
        <v>20</v>
      </c>
      <c r="C20" s="39">
        <v>0</v>
      </c>
      <c r="D20" s="38"/>
      <c r="E20" s="39">
        <v>0</v>
      </c>
      <c r="F20" s="13"/>
    </row>
    <row r="21" spans="1:7" x14ac:dyDescent="0.2">
      <c r="B21" s="10" t="s">
        <v>27</v>
      </c>
      <c r="C21" s="25">
        <f>SUM(C11:C20)</f>
        <v>109882593.08000001</v>
      </c>
      <c r="D21" s="25"/>
      <c r="E21" s="25">
        <f>SUM(E11:E20)</f>
        <v>191673660.95999995</v>
      </c>
      <c r="F21" s="11"/>
    </row>
    <row r="22" spans="1:7" x14ac:dyDescent="0.2">
      <c r="C22" s="26"/>
      <c r="D22" s="26"/>
      <c r="E22" s="26"/>
    </row>
    <row r="23" spans="1:7" x14ac:dyDescent="0.2">
      <c r="A23" s="48" t="s">
        <v>28</v>
      </c>
      <c r="B23" s="48"/>
      <c r="C23" s="25"/>
      <c r="D23" s="25"/>
      <c r="E23" s="25"/>
    </row>
    <row r="24" spans="1:7" x14ac:dyDescent="0.2">
      <c r="A24" s="18">
        <v>1000</v>
      </c>
      <c r="B24" s="19" t="s">
        <v>29</v>
      </c>
      <c r="C24" s="26">
        <v>42702110.51000002</v>
      </c>
      <c r="D24" s="26"/>
      <c r="E24" s="26">
        <v>85050889.460000008</v>
      </c>
      <c r="F24" s="13"/>
      <c r="G24" s="11"/>
    </row>
    <row r="25" spans="1:7" x14ac:dyDescent="0.2">
      <c r="A25" s="18">
        <v>2000</v>
      </c>
      <c r="B25" s="19" t="s">
        <v>30</v>
      </c>
      <c r="C25" s="26">
        <v>17790419.689999998</v>
      </c>
      <c r="D25" s="26"/>
      <c r="E25" s="26">
        <v>32077066.069999997</v>
      </c>
      <c r="F25" s="13"/>
      <c r="G25" s="11"/>
    </row>
    <row r="26" spans="1:7" x14ac:dyDescent="0.2">
      <c r="A26" s="18">
        <v>3000</v>
      </c>
      <c r="B26" s="19" t="s">
        <v>31</v>
      </c>
      <c r="C26" s="26">
        <v>41684838.850000001</v>
      </c>
      <c r="D26" s="26"/>
      <c r="E26" s="26">
        <v>61090923.090000004</v>
      </c>
      <c r="F26" s="13"/>
      <c r="G26" s="11"/>
    </row>
    <row r="27" spans="1:7" x14ac:dyDescent="0.2">
      <c r="A27" s="18">
        <v>4000</v>
      </c>
      <c r="B27" s="19" t="s">
        <v>26</v>
      </c>
      <c r="C27" s="26">
        <v>1941021.3299999998</v>
      </c>
      <c r="D27" s="26"/>
      <c r="E27" s="26">
        <v>3759064.27</v>
      </c>
      <c r="F27" s="13"/>
      <c r="G27" s="11"/>
    </row>
    <row r="28" spans="1:7" x14ac:dyDescent="0.2">
      <c r="A28" s="18">
        <v>5000</v>
      </c>
      <c r="B28" s="19" t="s">
        <v>32</v>
      </c>
      <c r="C28" s="26">
        <v>3097487.51</v>
      </c>
      <c r="D28" s="26"/>
      <c r="E28" s="26">
        <v>7031479.1400000006</v>
      </c>
      <c r="F28" s="13"/>
      <c r="G28" s="11"/>
    </row>
    <row r="29" spans="1:7" x14ac:dyDescent="0.2">
      <c r="A29" s="18">
        <v>6000</v>
      </c>
      <c r="B29" s="19" t="s">
        <v>33</v>
      </c>
      <c r="C29" s="26">
        <v>0</v>
      </c>
      <c r="D29" s="26"/>
      <c r="E29" s="26">
        <v>0</v>
      </c>
      <c r="G29" s="35"/>
    </row>
    <row r="30" spans="1:7" x14ac:dyDescent="0.2">
      <c r="A30" s="18">
        <v>7000</v>
      </c>
      <c r="B30" s="19" t="s">
        <v>34</v>
      </c>
      <c r="C30" s="26">
        <v>0</v>
      </c>
      <c r="D30" s="26"/>
      <c r="E30" s="26">
        <v>0</v>
      </c>
      <c r="F30" s="13"/>
      <c r="G30" s="35"/>
    </row>
    <row r="31" spans="1:7" x14ac:dyDescent="0.2">
      <c r="A31" s="18">
        <v>8000</v>
      </c>
      <c r="B31" s="19" t="s">
        <v>25</v>
      </c>
      <c r="C31" s="26">
        <v>0</v>
      </c>
      <c r="D31" s="26"/>
      <c r="E31" s="26">
        <v>0</v>
      </c>
      <c r="F31" s="13"/>
      <c r="G31" s="35"/>
    </row>
    <row r="32" spans="1:7" x14ac:dyDescent="0.2">
      <c r="A32" s="18">
        <v>9000</v>
      </c>
      <c r="B32" s="19" t="s">
        <v>35</v>
      </c>
      <c r="C32" s="27">
        <v>159944</v>
      </c>
      <c r="D32" s="26"/>
      <c r="E32" s="27">
        <v>7523071.5999999996</v>
      </c>
      <c r="F32" s="13"/>
      <c r="G32" s="11"/>
    </row>
    <row r="33" spans="1:8" x14ac:dyDescent="0.2">
      <c r="A33" s="8"/>
      <c r="B33" s="10" t="s">
        <v>36</v>
      </c>
      <c r="C33" s="25">
        <f>SUM(C24:C32)</f>
        <v>107375821.89000002</v>
      </c>
      <c r="D33" s="25"/>
      <c r="E33" s="25">
        <f>SUM(E24:E32)</f>
        <v>196532493.63000003</v>
      </c>
      <c r="F33" s="13"/>
    </row>
    <row r="34" spans="1:8" ht="8.25" customHeight="1" x14ac:dyDescent="0.2">
      <c r="C34" s="26"/>
      <c r="D34" s="26"/>
      <c r="E34" s="26"/>
    </row>
    <row r="35" spans="1:8" x14ac:dyDescent="0.2">
      <c r="A35" s="8"/>
      <c r="B35" s="40" t="s">
        <v>37</v>
      </c>
      <c r="C35" s="41">
        <f>+C8+C21-C33</f>
        <v>531095057.85000002</v>
      </c>
      <c r="D35" s="25"/>
      <c r="E35" s="41">
        <f>+E8+E21-E33</f>
        <v>523809911.63999999</v>
      </c>
      <c r="F35" s="11"/>
      <c r="H35" s="35"/>
    </row>
    <row r="36" spans="1:8" x14ac:dyDescent="0.2">
      <c r="C36" s="20"/>
      <c r="D36" s="20"/>
      <c r="E36" s="14"/>
      <c r="F36" s="14"/>
    </row>
    <row r="37" spans="1:8" x14ac:dyDescent="0.2">
      <c r="C37" s="20"/>
      <c r="D37" s="20"/>
      <c r="E37" s="14"/>
      <c r="F37" s="14"/>
    </row>
    <row r="38" spans="1:8" x14ac:dyDescent="0.2">
      <c r="A38" s="43" t="s">
        <v>38</v>
      </c>
      <c r="B38" s="43"/>
      <c r="C38" s="43"/>
      <c r="D38" s="43"/>
      <c r="E38" s="43"/>
    </row>
    <row r="39" spans="1:8" ht="8.25" customHeight="1" x14ac:dyDescent="0.2">
      <c r="A39" s="8"/>
      <c r="C39" s="20"/>
      <c r="D39" s="20"/>
      <c r="E39" s="14"/>
    </row>
    <row r="40" spans="1:8" x14ac:dyDescent="0.2">
      <c r="A40" s="8"/>
      <c r="B40" s="8" t="s">
        <v>39</v>
      </c>
      <c r="C40" s="20"/>
      <c r="D40" s="20"/>
      <c r="E40" s="16"/>
    </row>
    <row r="41" spans="1:8" x14ac:dyDescent="0.2">
      <c r="A41" s="3" t="s">
        <v>0</v>
      </c>
      <c r="B41" s="4" t="s">
        <v>1</v>
      </c>
      <c r="C41" s="26">
        <v>8954293.1899999995</v>
      </c>
      <c r="D41" s="26"/>
      <c r="E41" s="26">
        <v>5603623.3200000003</v>
      </c>
      <c r="F41" s="14"/>
      <c r="G41" s="6"/>
    </row>
    <row r="42" spans="1:8" hidden="1" x14ac:dyDescent="0.2">
      <c r="A42" s="3" t="s">
        <v>40</v>
      </c>
      <c r="B42" s="4" t="s">
        <v>41</v>
      </c>
      <c r="C42" s="26"/>
      <c r="D42" s="26"/>
      <c r="E42" s="26"/>
      <c r="F42" s="14"/>
      <c r="G42" s="6"/>
    </row>
    <row r="43" spans="1:8" hidden="1" x14ac:dyDescent="0.2">
      <c r="A43" s="3" t="s">
        <v>42</v>
      </c>
      <c r="B43" s="4" t="s">
        <v>43</v>
      </c>
      <c r="C43" s="26"/>
      <c r="D43" s="26"/>
      <c r="E43" s="26"/>
      <c r="F43" s="14"/>
      <c r="G43" s="6"/>
    </row>
    <row r="44" spans="1:8" hidden="1" x14ac:dyDescent="0.2">
      <c r="A44" s="3" t="s">
        <v>44</v>
      </c>
      <c r="B44" s="4" t="s">
        <v>45</v>
      </c>
      <c r="C44" s="26"/>
      <c r="D44" s="26"/>
      <c r="E44" s="26"/>
      <c r="F44" s="14"/>
      <c r="G44" s="6"/>
    </row>
    <row r="45" spans="1:8" hidden="1" x14ac:dyDescent="0.2">
      <c r="A45" s="3" t="s">
        <v>46</v>
      </c>
      <c r="B45" s="4" t="s">
        <v>47</v>
      </c>
      <c r="C45" s="26"/>
      <c r="D45" s="26"/>
      <c r="E45" s="26"/>
      <c r="F45" s="14"/>
      <c r="G45" s="6"/>
    </row>
    <row r="46" spans="1:8" hidden="1" x14ac:dyDescent="0.2">
      <c r="A46" s="3" t="s">
        <v>48</v>
      </c>
      <c r="B46" s="4" t="s">
        <v>49</v>
      </c>
      <c r="C46" s="26"/>
      <c r="D46" s="26"/>
      <c r="E46" s="26"/>
      <c r="F46" s="14"/>
      <c r="G46" s="6"/>
    </row>
    <row r="47" spans="1:8" hidden="1" x14ac:dyDescent="0.2">
      <c r="A47" s="3" t="s">
        <v>50</v>
      </c>
      <c r="B47" s="4" t="s">
        <v>51</v>
      </c>
      <c r="C47" s="26"/>
      <c r="D47" s="26"/>
      <c r="E47" s="26"/>
      <c r="F47" s="14"/>
      <c r="G47" s="6"/>
    </row>
    <row r="48" spans="1:8" hidden="1" x14ac:dyDescent="0.2">
      <c r="A48" s="3" t="s">
        <v>52</v>
      </c>
      <c r="B48" s="4" t="s">
        <v>53</v>
      </c>
      <c r="C48" s="26"/>
      <c r="D48" s="26"/>
      <c r="E48" s="26"/>
      <c r="F48" s="14"/>
      <c r="G48" s="6"/>
    </row>
    <row r="49" spans="1:7" x14ac:dyDescent="0.2">
      <c r="A49" s="3" t="s">
        <v>4</v>
      </c>
      <c r="B49" s="4" t="s">
        <v>5</v>
      </c>
      <c r="C49" s="26">
        <v>523633544.81999999</v>
      </c>
      <c r="D49" s="26"/>
      <c r="E49" s="26">
        <v>522845870.32999998</v>
      </c>
      <c r="F49" s="14"/>
      <c r="G49" s="6"/>
    </row>
    <row r="50" spans="1:7" hidden="1" x14ac:dyDescent="0.2">
      <c r="A50" s="3" t="s">
        <v>54</v>
      </c>
      <c r="B50" s="4" t="s">
        <v>55</v>
      </c>
      <c r="C50" s="26"/>
      <c r="D50" s="26"/>
      <c r="E50" s="26"/>
      <c r="F50" s="14"/>
      <c r="G50" s="6"/>
    </row>
    <row r="51" spans="1:7" hidden="1" x14ac:dyDescent="0.2">
      <c r="A51" s="3" t="s">
        <v>56</v>
      </c>
      <c r="B51" s="4" t="s">
        <v>57</v>
      </c>
      <c r="C51" s="26"/>
      <c r="D51" s="26"/>
      <c r="E51" s="26"/>
      <c r="F51" s="14"/>
      <c r="G51" s="6"/>
    </row>
    <row r="52" spans="1:7" hidden="1" x14ac:dyDescent="0.2">
      <c r="A52" s="3" t="s">
        <v>58</v>
      </c>
      <c r="B52" s="4" t="s">
        <v>59</v>
      </c>
      <c r="C52" s="26"/>
      <c r="D52" s="26"/>
      <c r="E52" s="26"/>
      <c r="F52" s="14"/>
      <c r="G52" s="6"/>
    </row>
    <row r="53" spans="1:7" hidden="1" x14ac:dyDescent="0.2">
      <c r="A53" s="3" t="s">
        <v>60</v>
      </c>
      <c r="B53" s="4" t="s">
        <v>61</v>
      </c>
      <c r="C53" s="26"/>
      <c r="D53" s="26"/>
      <c r="E53" s="26"/>
      <c r="F53" s="14"/>
      <c r="G53" s="6"/>
    </row>
    <row r="54" spans="1:7" hidden="1" x14ac:dyDescent="0.2">
      <c r="A54" s="3" t="s">
        <v>62</v>
      </c>
      <c r="B54" s="4" t="s">
        <v>63</v>
      </c>
      <c r="C54" s="26"/>
      <c r="D54" s="26"/>
      <c r="E54" s="26"/>
      <c r="F54" s="14"/>
      <c r="G54" s="6"/>
    </row>
    <row r="55" spans="1:7" hidden="1" x14ac:dyDescent="0.2">
      <c r="A55" s="3" t="s">
        <v>64</v>
      </c>
      <c r="B55" s="4" t="s">
        <v>65</v>
      </c>
      <c r="C55" s="26"/>
      <c r="D55" s="26"/>
      <c r="E55" s="26"/>
      <c r="F55" s="14"/>
      <c r="G55" s="6"/>
    </row>
    <row r="56" spans="1:7" hidden="1" x14ac:dyDescent="0.2">
      <c r="A56" s="3" t="s">
        <v>66</v>
      </c>
      <c r="B56" s="4" t="s">
        <v>67</v>
      </c>
      <c r="C56" s="26"/>
      <c r="D56" s="26"/>
      <c r="E56" s="26"/>
      <c r="F56" s="14"/>
      <c r="G56" s="6"/>
    </row>
    <row r="57" spans="1:7" x14ac:dyDescent="0.2">
      <c r="A57" s="3" t="s">
        <v>8</v>
      </c>
      <c r="B57" s="4" t="s">
        <v>9</v>
      </c>
      <c r="C57" s="26">
        <v>136881.01</v>
      </c>
      <c r="D57" s="26"/>
      <c r="E57" s="26">
        <v>138793.01</v>
      </c>
      <c r="F57" s="14"/>
      <c r="G57" s="6"/>
    </row>
    <row r="58" spans="1:7" hidden="1" x14ac:dyDescent="0.2">
      <c r="A58" s="3" t="s">
        <v>68</v>
      </c>
      <c r="B58" s="4" t="s">
        <v>69</v>
      </c>
      <c r="C58" s="26"/>
      <c r="D58" s="26"/>
      <c r="E58" s="26"/>
    </row>
    <row r="59" spans="1:7" hidden="1" x14ac:dyDescent="0.2">
      <c r="A59" s="3" t="s">
        <v>70</v>
      </c>
      <c r="B59" s="4" t="s">
        <v>71</v>
      </c>
      <c r="C59" s="26"/>
      <c r="D59" s="26"/>
      <c r="E59" s="26"/>
    </row>
    <row r="60" spans="1:7" hidden="1" x14ac:dyDescent="0.2">
      <c r="A60" s="3" t="s">
        <v>72</v>
      </c>
      <c r="B60" s="4" t="s">
        <v>73</v>
      </c>
      <c r="C60" s="26"/>
      <c r="D60" s="26"/>
      <c r="E60" s="26"/>
    </row>
    <row r="61" spans="1:7" hidden="1" x14ac:dyDescent="0.2">
      <c r="A61" s="3" t="s">
        <v>74</v>
      </c>
      <c r="B61" s="4" t="s">
        <v>75</v>
      </c>
      <c r="C61" s="26"/>
      <c r="D61" s="26"/>
      <c r="E61" s="26"/>
    </row>
    <row r="62" spans="1:7" hidden="1" x14ac:dyDescent="0.2">
      <c r="A62" s="3" t="s">
        <v>76</v>
      </c>
      <c r="B62" s="4" t="s">
        <v>77</v>
      </c>
      <c r="C62" s="26"/>
      <c r="D62" s="26"/>
      <c r="E62" s="26"/>
    </row>
    <row r="63" spans="1:7" hidden="1" x14ac:dyDescent="0.2">
      <c r="A63" s="3" t="s">
        <v>78</v>
      </c>
      <c r="B63" s="4" t="s">
        <v>79</v>
      </c>
      <c r="C63" s="26"/>
      <c r="D63" s="26"/>
      <c r="E63" s="26"/>
    </row>
    <row r="64" spans="1:7" x14ac:dyDescent="0.2">
      <c r="A64" s="3" t="s">
        <v>13</v>
      </c>
      <c r="B64" s="4" t="s">
        <v>14</v>
      </c>
      <c r="C64" s="27">
        <v>0</v>
      </c>
      <c r="D64" s="26"/>
      <c r="E64" s="27">
        <v>0</v>
      </c>
    </row>
    <row r="65" spans="1:7" hidden="1" x14ac:dyDescent="0.2">
      <c r="A65" s="3" t="s">
        <v>80</v>
      </c>
      <c r="B65" s="4" t="s">
        <v>81</v>
      </c>
      <c r="C65" s="26"/>
      <c r="D65" s="26"/>
      <c r="E65" s="26"/>
    </row>
    <row r="66" spans="1:7" hidden="1" x14ac:dyDescent="0.2">
      <c r="A66" s="3" t="s">
        <v>82</v>
      </c>
      <c r="B66" s="4" t="s">
        <v>83</v>
      </c>
      <c r="C66" s="26"/>
      <c r="D66" s="26"/>
      <c r="E66" s="26"/>
    </row>
    <row r="67" spans="1:7" ht="24.75" hidden="1" customHeight="1" x14ac:dyDescent="0.2">
      <c r="A67" s="3" t="s">
        <v>84</v>
      </c>
      <c r="B67" s="4" t="s">
        <v>85</v>
      </c>
      <c r="C67" s="28"/>
      <c r="D67" s="28"/>
      <c r="E67" s="28"/>
    </row>
    <row r="68" spans="1:7" x14ac:dyDescent="0.2">
      <c r="A68" s="3"/>
      <c r="B68" s="1" t="s">
        <v>86</v>
      </c>
      <c r="C68" s="29">
        <f>SUM(C41:C64)</f>
        <v>532724719.01999998</v>
      </c>
      <c r="D68" s="29"/>
      <c r="E68" s="29">
        <f>SUM(E41:E64)</f>
        <v>528588286.65999997</v>
      </c>
    </row>
    <row r="69" spans="1:7" x14ac:dyDescent="0.2">
      <c r="A69" s="3"/>
      <c r="B69" s="4"/>
      <c r="C69" s="28"/>
      <c r="D69" s="28"/>
      <c r="E69" s="26"/>
    </row>
    <row r="70" spans="1:7" x14ac:dyDescent="0.2">
      <c r="A70" s="3"/>
      <c r="B70" s="1" t="s">
        <v>87</v>
      </c>
      <c r="C70" s="28"/>
      <c r="D70" s="28"/>
      <c r="E70" s="25"/>
      <c r="F70" s="14"/>
    </row>
    <row r="71" spans="1:7" x14ac:dyDescent="0.2">
      <c r="A71" s="3" t="s">
        <v>2</v>
      </c>
      <c r="B71" s="4" t="s">
        <v>3</v>
      </c>
      <c r="C71" s="28">
        <v>-3692451.6299999952</v>
      </c>
      <c r="D71" s="28"/>
      <c r="E71" s="28">
        <v>-348907.81000000198</v>
      </c>
      <c r="F71" s="14"/>
      <c r="G71" s="6"/>
    </row>
    <row r="72" spans="1:7" hidden="1" x14ac:dyDescent="0.2">
      <c r="A72" s="3" t="s">
        <v>88</v>
      </c>
      <c r="B72" s="4" t="s">
        <v>89</v>
      </c>
      <c r="C72" s="28"/>
      <c r="D72" s="28"/>
      <c r="E72" s="28"/>
      <c r="F72" s="14"/>
      <c r="G72" s="6"/>
    </row>
    <row r="73" spans="1:7" hidden="1" x14ac:dyDescent="0.2">
      <c r="A73" s="3" t="s">
        <v>90</v>
      </c>
      <c r="B73" s="4" t="s">
        <v>91</v>
      </c>
      <c r="C73" s="28"/>
      <c r="D73" s="28"/>
      <c r="E73" s="28"/>
      <c r="F73" s="14"/>
      <c r="G73" s="6"/>
    </row>
    <row r="74" spans="1:7" hidden="1" x14ac:dyDescent="0.2">
      <c r="A74" s="3" t="s">
        <v>92</v>
      </c>
      <c r="B74" s="4" t="s">
        <v>93</v>
      </c>
      <c r="C74" s="28"/>
      <c r="D74" s="28"/>
      <c r="E74" s="28"/>
      <c r="F74" s="14"/>
      <c r="G74" s="6"/>
    </row>
    <row r="75" spans="1:7" hidden="1" x14ac:dyDescent="0.2">
      <c r="A75" s="3" t="s">
        <v>94</v>
      </c>
      <c r="B75" s="4" t="s">
        <v>95</v>
      </c>
      <c r="C75" s="28"/>
      <c r="D75" s="28"/>
      <c r="E75" s="28"/>
      <c r="F75" s="14"/>
      <c r="G75" s="6"/>
    </row>
    <row r="76" spans="1:7" hidden="1" x14ac:dyDescent="0.2">
      <c r="A76" s="3" t="s">
        <v>96</v>
      </c>
      <c r="B76" s="4" t="s">
        <v>97</v>
      </c>
      <c r="C76" s="28"/>
      <c r="D76" s="28"/>
      <c r="E76" s="28"/>
      <c r="F76" s="14"/>
      <c r="G76" s="6"/>
    </row>
    <row r="77" spans="1:7" hidden="1" x14ac:dyDescent="0.2">
      <c r="A77" s="3" t="s">
        <v>98</v>
      </c>
      <c r="B77" s="4" t="s">
        <v>99</v>
      </c>
      <c r="C77" s="26"/>
      <c r="D77" s="26"/>
      <c r="E77" s="26"/>
      <c r="F77" s="14"/>
      <c r="G77" s="6"/>
    </row>
    <row r="78" spans="1:7" hidden="1" x14ac:dyDescent="0.2">
      <c r="A78" s="3" t="s">
        <v>100</v>
      </c>
      <c r="B78" s="4" t="s">
        <v>101</v>
      </c>
      <c r="C78" s="26"/>
      <c r="D78" s="26"/>
      <c r="E78" s="26"/>
      <c r="F78" s="14"/>
      <c r="G78" s="6"/>
    </row>
    <row r="79" spans="1:7" hidden="1" x14ac:dyDescent="0.2">
      <c r="A79" s="3" t="s">
        <v>102</v>
      </c>
      <c r="B79" s="4" t="s">
        <v>103</v>
      </c>
      <c r="C79" s="26"/>
      <c r="D79" s="26"/>
      <c r="E79" s="26"/>
      <c r="F79" s="14"/>
      <c r="G79" s="6"/>
    </row>
    <row r="80" spans="1:7" x14ac:dyDescent="0.2">
      <c r="A80" s="3" t="s">
        <v>6</v>
      </c>
      <c r="B80" s="4" t="s">
        <v>7</v>
      </c>
      <c r="C80" s="26"/>
      <c r="D80" s="26"/>
      <c r="E80" s="26">
        <v>-14799.32</v>
      </c>
      <c r="F80" s="13"/>
      <c r="G80" s="12"/>
    </row>
    <row r="81" spans="1:7" ht="12.75" hidden="1" customHeight="1" x14ac:dyDescent="0.2">
      <c r="A81" s="3" t="s">
        <v>104</v>
      </c>
      <c r="B81" s="4" t="s">
        <v>105</v>
      </c>
      <c r="C81" s="26"/>
      <c r="D81" s="26"/>
      <c r="E81" s="26"/>
    </row>
    <row r="82" spans="1:7" hidden="1" x14ac:dyDescent="0.2">
      <c r="A82" s="3" t="s">
        <v>106</v>
      </c>
      <c r="B82" s="4" t="s">
        <v>107</v>
      </c>
      <c r="C82" s="26"/>
      <c r="D82" s="26"/>
      <c r="E82" s="26"/>
    </row>
    <row r="83" spans="1:7" hidden="1" x14ac:dyDescent="0.2">
      <c r="A83" s="3" t="s">
        <v>108</v>
      </c>
      <c r="B83" s="4" t="s">
        <v>109</v>
      </c>
      <c r="C83" s="26"/>
      <c r="D83" s="26"/>
      <c r="E83" s="26"/>
    </row>
    <row r="84" spans="1:7" ht="12.75" customHeight="1" x14ac:dyDescent="0.2">
      <c r="A84" s="3" t="s">
        <v>10</v>
      </c>
      <c r="B84" s="4" t="s">
        <v>11</v>
      </c>
      <c r="C84" s="26"/>
      <c r="D84" s="26"/>
      <c r="E84" s="26">
        <v>0</v>
      </c>
    </row>
    <row r="85" spans="1:7" ht="12.75" hidden="1" customHeight="1" x14ac:dyDescent="0.2">
      <c r="A85" s="3" t="s">
        <v>110</v>
      </c>
      <c r="B85" s="4" t="s">
        <v>111</v>
      </c>
      <c r="C85" s="26"/>
      <c r="D85" s="26"/>
      <c r="E85" s="26"/>
    </row>
    <row r="86" spans="1:7" ht="12.75" hidden="1" customHeight="1" x14ac:dyDescent="0.2">
      <c r="A86" s="3" t="s">
        <v>112</v>
      </c>
      <c r="B86" s="4" t="s">
        <v>113</v>
      </c>
      <c r="C86" s="26"/>
      <c r="D86" s="26"/>
      <c r="E86" s="26"/>
    </row>
    <row r="87" spans="1:7" x14ac:dyDescent="0.2">
      <c r="A87" s="3" t="s">
        <v>114</v>
      </c>
      <c r="B87" s="4" t="s">
        <v>12</v>
      </c>
      <c r="C87" s="26"/>
      <c r="D87" s="26"/>
      <c r="E87" s="26">
        <v>0</v>
      </c>
    </row>
    <row r="88" spans="1:7" hidden="1" x14ac:dyDescent="0.2">
      <c r="A88" s="3" t="s">
        <v>115</v>
      </c>
      <c r="B88" s="4" t="s">
        <v>116</v>
      </c>
      <c r="C88" s="26"/>
      <c r="D88" s="26"/>
      <c r="E88" s="26"/>
    </row>
    <row r="89" spans="1:7" hidden="1" x14ac:dyDescent="0.2">
      <c r="A89" s="3" t="s">
        <v>117</v>
      </c>
      <c r="B89" s="4" t="s">
        <v>118</v>
      </c>
      <c r="C89" s="30"/>
      <c r="D89" s="30"/>
      <c r="E89" s="30"/>
    </row>
    <row r="90" spans="1:7" hidden="1" x14ac:dyDescent="0.2">
      <c r="A90" s="3" t="s">
        <v>119</v>
      </c>
      <c r="B90" s="4" t="s">
        <v>120</v>
      </c>
      <c r="C90" s="26"/>
      <c r="D90" s="26"/>
      <c r="E90" s="26"/>
    </row>
    <row r="91" spans="1:7" ht="25.5" x14ac:dyDescent="0.2">
      <c r="A91" s="21" t="s">
        <v>121</v>
      </c>
      <c r="B91" s="22" t="s">
        <v>122</v>
      </c>
      <c r="C91" s="26"/>
      <c r="D91" s="26"/>
      <c r="E91" s="26">
        <v>0</v>
      </c>
      <c r="G91" s="11"/>
    </row>
    <row r="92" spans="1:7" hidden="1" x14ac:dyDescent="0.2">
      <c r="A92" s="3" t="s">
        <v>123</v>
      </c>
      <c r="B92" s="4" t="s">
        <v>124</v>
      </c>
      <c r="C92" s="25"/>
      <c r="D92" s="25"/>
      <c r="E92" s="25"/>
    </row>
    <row r="93" spans="1:7" hidden="1" x14ac:dyDescent="0.2">
      <c r="A93" s="3" t="s">
        <v>125</v>
      </c>
      <c r="B93" s="4" t="s">
        <v>126</v>
      </c>
      <c r="C93" s="26"/>
      <c r="D93" s="26"/>
      <c r="E93" s="26"/>
    </row>
    <row r="94" spans="1:7" hidden="1" x14ac:dyDescent="0.2">
      <c r="A94" s="3" t="s">
        <v>127</v>
      </c>
      <c r="B94" s="4" t="s">
        <v>128</v>
      </c>
      <c r="C94" s="26"/>
      <c r="D94" s="26"/>
      <c r="E94" s="26"/>
    </row>
    <row r="95" spans="1:7" hidden="1" x14ac:dyDescent="0.2">
      <c r="A95" s="3" t="s">
        <v>129</v>
      </c>
      <c r="B95" s="4" t="s">
        <v>130</v>
      </c>
      <c r="C95" s="26"/>
      <c r="D95" s="26"/>
      <c r="E95" s="26"/>
    </row>
    <row r="96" spans="1:7" hidden="1" x14ac:dyDescent="0.2">
      <c r="A96" s="3" t="s">
        <v>131</v>
      </c>
      <c r="B96" s="4" t="s">
        <v>132</v>
      </c>
      <c r="C96" s="26"/>
      <c r="D96" s="26"/>
      <c r="E96" s="26"/>
    </row>
    <row r="97" spans="1:9" hidden="1" x14ac:dyDescent="0.2">
      <c r="A97" s="3" t="s">
        <v>133</v>
      </c>
      <c r="B97" s="4" t="s">
        <v>134</v>
      </c>
      <c r="C97" s="26"/>
      <c r="D97" s="26"/>
      <c r="E97" s="26"/>
    </row>
    <row r="98" spans="1:9" x14ac:dyDescent="0.2">
      <c r="A98" s="3" t="s">
        <v>135</v>
      </c>
      <c r="B98" s="4" t="s">
        <v>136</v>
      </c>
      <c r="C98" s="26"/>
      <c r="D98" s="26"/>
      <c r="E98" s="26">
        <v>0</v>
      </c>
    </row>
    <row r="99" spans="1:9" hidden="1" x14ac:dyDescent="0.2">
      <c r="A99" s="3" t="s">
        <v>137</v>
      </c>
      <c r="B99" s="4" t="s">
        <v>138</v>
      </c>
      <c r="C99" s="31"/>
      <c r="D99" s="31"/>
      <c r="E99" s="26"/>
    </row>
    <row r="100" spans="1:9" hidden="1" x14ac:dyDescent="0.2">
      <c r="A100" s="3" t="s">
        <v>139</v>
      </c>
      <c r="B100" s="4" t="s">
        <v>140</v>
      </c>
      <c r="C100" s="31"/>
      <c r="D100" s="31"/>
      <c r="E100" s="26"/>
    </row>
    <row r="101" spans="1:9" hidden="1" x14ac:dyDescent="0.2">
      <c r="A101" s="3" t="s">
        <v>141</v>
      </c>
      <c r="B101" s="4" t="s">
        <v>142</v>
      </c>
      <c r="C101" s="31"/>
      <c r="D101" s="31"/>
      <c r="E101" s="26"/>
    </row>
    <row r="102" spans="1:9" ht="15" x14ac:dyDescent="0.25">
      <c r="A102" s="3" t="s">
        <v>143</v>
      </c>
      <c r="B102" s="4" t="s">
        <v>144</v>
      </c>
      <c r="C102" s="32"/>
      <c r="D102" s="31"/>
      <c r="E102" s="27">
        <v>0</v>
      </c>
      <c r="F102" s="12"/>
      <c r="G102" s="12"/>
      <c r="H102" s="11"/>
      <c r="I102" s="15"/>
    </row>
    <row r="103" spans="1:9" hidden="1" x14ac:dyDescent="0.2">
      <c r="A103" s="4" t="s">
        <v>145</v>
      </c>
      <c r="B103" s="4" t="s">
        <v>146</v>
      </c>
      <c r="C103" s="31"/>
      <c r="D103" s="31"/>
      <c r="E103" s="26"/>
    </row>
    <row r="104" spans="1:9" hidden="1" x14ac:dyDescent="0.2">
      <c r="A104" s="5" t="s">
        <v>147</v>
      </c>
      <c r="B104" s="4" t="s">
        <v>148</v>
      </c>
      <c r="C104" s="31"/>
      <c r="D104" s="31"/>
      <c r="E104" s="26"/>
    </row>
    <row r="105" spans="1:9" hidden="1" x14ac:dyDescent="0.2">
      <c r="A105" s="4" t="s">
        <v>149</v>
      </c>
      <c r="B105" s="4" t="s">
        <v>150</v>
      </c>
      <c r="C105" s="31"/>
      <c r="D105" s="31"/>
      <c r="E105" s="26"/>
    </row>
    <row r="106" spans="1:9" x14ac:dyDescent="0.2">
      <c r="A106" s="5"/>
      <c r="B106" s="1" t="s">
        <v>151</v>
      </c>
      <c r="C106" s="33">
        <f>SUM(C71:C102)</f>
        <v>-3692451.6299999952</v>
      </c>
      <c r="D106" s="33"/>
      <c r="E106" s="25">
        <f>SUM(E71:E102)</f>
        <v>-363707.13000000198</v>
      </c>
      <c r="G106" s="35"/>
    </row>
    <row r="107" spans="1:9" x14ac:dyDescent="0.2">
      <c r="A107" s="5"/>
      <c r="B107" s="4"/>
      <c r="C107" s="31"/>
      <c r="D107" s="31"/>
      <c r="E107" s="26"/>
      <c r="F107" s="35"/>
      <c r="G107" s="35"/>
    </row>
    <row r="108" spans="1:9" ht="15" customHeight="1" thickBot="1" x14ac:dyDescent="0.25">
      <c r="B108" s="2" t="s">
        <v>152</v>
      </c>
      <c r="C108" s="34">
        <f>C68-C106</f>
        <v>536417170.64999998</v>
      </c>
      <c r="D108" s="33"/>
      <c r="E108" s="34">
        <f>E68-E106</f>
        <v>528951993.78999996</v>
      </c>
      <c r="F108" s="11"/>
      <c r="G108" s="11"/>
      <c r="H108" s="12"/>
      <c r="I108" s="11"/>
    </row>
    <row r="109" spans="1:9" ht="13.5" thickTop="1" x14ac:dyDescent="0.2">
      <c r="E109" s="14"/>
      <c r="F109" s="11"/>
      <c r="G109" s="12"/>
    </row>
    <row r="110" spans="1:9" ht="24.75" customHeight="1" x14ac:dyDescent="0.2">
      <c r="A110" s="44" t="s">
        <v>157</v>
      </c>
      <c r="B110" s="44"/>
      <c r="C110" s="44"/>
      <c r="D110" s="44"/>
      <c r="E110" s="44"/>
      <c r="F110" s="11"/>
    </row>
    <row r="111" spans="1:9" x14ac:dyDescent="0.2">
      <c r="C111" s="7"/>
      <c r="D111" s="7"/>
      <c r="E111" s="7"/>
      <c r="F111" s="11"/>
    </row>
    <row r="112" spans="1:9" x14ac:dyDescent="0.2">
      <c r="C112" s="35"/>
      <c r="D112" s="7"/>
      <c r="E112" s="35"/>
      <c r="F112" s="11"/>
    </row>
    <row r="113" s="7" customFormat="1" x14ac:dyDescent="0.2"/>
    <row r="114" s="7" customFormat="1" ht="28.5" customHeigh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ht="25.5" customHeigh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ht="27.75" customHeight="1" x14ac:dyDescent="0.2"/>
    <row r="129" s="7" customFormat="1" ht="40.5" customHeight="1" x14ac:dyDescent="0.2"/>
  </sheetData>
  <mergeCells count="8">
    <mergeCell ref="A38:E38"/>
    <mergeCell ref="A110:E110"/>
    <mergeCell ref="B1:E1"/>
    <mergeCell ref="B2:E2"/>
    <mergeCell ref="B3:E3"/>
    <mergeCell ref="B4:E4"/>
    <mergeCell ref="A10:B10"/>
    <mergeCell ref="A23:B23"/>
  </mergeCells>
  <printOptions horizontalCentered="1"/>
  <pageMargins left="0.59055118110236227" right="0.39370078740157483" top="0.59055118110236227" bottom="0.59055118110236227" header="0.31496062992125984" footer="0.31496062992125984"/>
  <pageSetup scale="73" orientation="portrait" r:id="rId1"/>
  <headerFooter>
    <oddHeader>&amp;L&amp;"Arial,Normal"&amp;9ANEXOS&amp;R&amp;"Arial,Normal"&amp;9A6</oddHeader>
    <oddFooter>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A6</vt:lpstr>
      <vt:lpstr>'A6'!Área_de_impresión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JORGEVEGA</cp:lastModifiedBy>
  <cp:lastPrinted>2023-10-16T22:48:00Z</cp:lastPrinted>
  <dcterms:created xsi:type="dcterms:W3CDTF">2016-10-26T15:26:32Z</dcterms:created>
  <dcterms:modified xsi:type="dcterms:W3CDTF">2023-10-16T22:50:21Z</dcterms:modified>
</cp:coreProperties>
</file>