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2 Estados e Informes Presupuestarios\"/>
    </mc:Choice>
  </mc:AlternateContent>
  <xr:revisionPtr revIDLastSave="0" documentId="13_ncr:1_{A9ED4B17-2C40-41FC-BEAC-96E6FD4A35C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9.3" sheetId="1" r:id="rId1"/>
  </sheets>
  <definedNames>
    <definedName name="_xlnm._FilterDatabase" localSheetId="0" hidden="1">'09.3'!$A$9:$H$138</definedName>
    <definedName name="ANEXO">#REF!</definedName>
    <definedName name="_xlnm.Print_Titles" localSheetId="0">'09.3'!$1:$9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H136" i="1"/>
  <c r="F138" i="1"/>
  <c r="G138" i="1" l="1"/>
  <c r="D138" i="1"/>
  <c r="C138" i="1"/>
  <c r="H30" i="1"/>
  <c r="H14" i="1" l="1"/>
  <c r="H18" i="1"/>
  <c r="H22" i="1"/>
  <c r="H75" i="1"/>
  <c r="H125" i="1"/>
  <c r="H126" i="1"/>
  <c r="H127" i="1"/>
  <c r="H131" i="1"/>
  <c r="H135" i="1"/>
  <c r="E10" i="1"/>
  <c r="H137" i="1"/>
  <c r="H134" i="1"/>
  <c r="H133" i="1"/>
  <c r="H132" i="1"/>
  <c r="H130" i="1"/>
  <c r="H129" i="1"/>
  <c r="H128" i="1"/>
  <c r="H11" i="1"/>
  <c r="H12" i="1"/>
  <c r="H13" i="1"/>
  <c r="H15" i="1"/>
  <c r="H16" i="1"/>
  <c r="H17" i="1"/>
  <c r="H19" i="1"/>
  <c r="H20" i="1"/>
  <c r="H21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E138" i="1" l="1"/>
  <c r="H10" i="1"/>
  <c r="H138" i="1" s="1"/>
</calcChain>
</file>

<file path=xl/sharedStrings.xml><?xml version="1.0" encoding="utf-8"?>
<sst xmlns="http://schemas.openxmlformats.org/spreadsheetml/2006/main" count="143" uniqueCount="142">
  <si>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</si>
  <si>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</si>
  <si>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</si>
  <si>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</si>
  <si>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</si>
  <si>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</si>
  <si>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</si>
  <si>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</si>
  <si>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</si>
  <si>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</si>
  <si>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</si>
  <si>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</si>
  <si>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TOTALES</t>
  </si>
  <si>
    <t xml:space="preserve">COMISION MUNICIPAL DE AGUA POTABLE Y ALCANTARILLADO DEL MUNICIPIO DE ALTAMIRA, TAMAULIPAS </t>
  </si>
  <si>
    <t>GERENCIA GENERAL</t>
  </si>
  <si>
    <t>CONTRALORIA INTERNA</t>
  </si>
  <si>
    <t>CULTURA DEL AGUA</t>
  </si>
  <si>
    <t>UNIDAD DE TRANSPARENCIA</t>
  </si>
  <si>
    <t>SUBGERENCIA ADMINISTRATIVA</t>
  </si>
  <si>
    <t>NOMINAS</t>
  </si>
  <si>
    <t>ADQUISICIONES Y SERVICIOS</t>
  </si>
  <si>
    <t>JUBILADOS</t>
  </si>
  <si>
    <t>PENSIONADOS</t>
  </si>
  <si>
    <t>SINDICATO DE TRABAJADORES</t>
  </si>
  <si>
    <t>OFICINAS ADMINISTRATIVAS</t>
  </si>
  <si>
    <t>SUBGERENCIA FINANCIERA</t>
  </si>
  <si>
    <t>FINANZAS</t>
  </si>
  <si>
    <t>CAJERAS FINANZAS</t>
  </si>
  <si>
    <t>CONTABILIDAD</t>
  </si>
  <si>
    <t>SUBGERENCIA COMERCIAL</t>
  </si>
  <si>
    <t>ATENCION A USUARIOS</t>
  </si>
  <si>
    <t>ACUATEL</t>
  </si>
  <si>
    <t>ALTOS CONSUMOS</t>
  </si>
  <si>
    <t>PADRON Y CENSO</t>
  </si>
  <si>
    <t>FACTURACION Y MEDICION</t>
  </si>
  <si>
    <t>CONTROL Y REZAGO</t>
  </si>
  <si>
    <t>MODULO COMERCIAL</t>
  </si>
  <si>
    <t>MODULO BANQUITO</t>
  </si>
  <si>
    <t>MODULO DEPORTIVA</t>
  </si>
  <si>
    <t>MODULO TAMPICO-ALTAMIRA</t>
  </si>
  <si>
    <t>MODULO CUAUHTEMOC</t>
  </si>
  <si>
    <t>MODULO MONTE ALTO</t>
  </si>
  <si>
    <t>MODULO MIRAMAR</t>
  </si>
  <si>
    <t>MODULO EMILIO PORTES GIL</t>
  </si>
  <si>
    <t>MODULO SATELITE</t>
  </si>
  <si>
    <t>MODULO DELEGACION SUR</t>
  </si>
  <si>
    <t>MODULO ARBOLEDAS</t>
  </si>
  <si>
    <t>COMAPA MOVIL 1</t>
  </si>
  <si>
    <t>SUBGERENCIA TECNICA</t>
  </si>
  <si>
    <t>COORDINACION DE CONSTRUCCION</t>
  </si>
  <si>
    <t>CONSTRUCCION</t>
  </si>
  <si>
    <t>FACTIBILIDADES</t>
  </si>
  <si>
    <t>CONTROL DE CALIDAD</t>
  </si>
  <si>
    <t>REDES</t>
  </si>
  <si>
    <t>MANTEMINIENTO ELECTROMECANICO</t>
  </si>
  <si>
    <t>CARCAMO AMERICO VILLAREAL</t>
  </si>
  <si>
    <t>CARCAMO ARBOLEDAS</t>
  </si>
  <si>
    <t>CARCAMO CARRILLO PUERTO</t>
  </si>
  <si>
    <t>CARCAMO CEIBA Y CANELO</t>
  </si>
  <si>
    <t>CARCAMO CENTRAL DE ABASTOS</t>
  </si>
  <si>
    <t>CARCAMO COLONIAS</t>
  </si>
  <si>
    <t>CARCAMO EL EDEN</t>
  </si>
  <si>
    <t>CARCAMO ESPAÑITA</t>
  </si>
  <si>
    <t>CARCAMO FLORIDA</t>
  </si>
  <si>
    <t>CARCAMO FRANCISCO I. MADERO</t>
  </si>
  <si>
    <t>CARCAMO HACIENDAS 2</t>
  </si>
  <si>
    <t>CARCAMO HOSPITAL GRAL. ALTAMIRA</t>
  </si>
  <si>
    <t>CARCAMO ITURBIDE</t>
  </si>
  <si>
    <t>CARCAMO JARDINES CUAUHTEMOC</t>
  </si>
  <si>
    <t>CARCAMO LOPEZ MATEOS</t>
  </si>
  <si>
    <t>CARCAMO MACLOVIO HERRERA</t>
  </si>
  <si>
    <t>CARCAMO MANO CON MANO</t>
  </si>
  <si>
    <t>CARCAMO MARTIN A MARTINEZ</t>
  </si>
  <si>
    <t>CARCAMO MONTE ALTO</t>
  </si>
  <si>
    <t>CARCAMO NUEVO MADERO</t>
  </si>
  <si>
    <t>CARCAMO NUEVO MEXICO</t>
  </si>
  <si>
    <t>CARCAMO PEDRERA</t>
  </si>
  <si>
    <t>CARCAMO PETROLERA 2</t>
  </si>
  <si>
    <t>CARCAMO REVOLUCION VERDE</t>
  </si>
  <si>
    <t>CARCAMO ROGER GOMEZ</t>
  </si>
  <si>
    <t>CARCAMO SANTA ELENA</t>
  </si>
  <si>
    <t>CARCAMO SECTOR 3</t>
  </si>
  <si>
    <t>CARCAMO TODOS POR TAMAULIPAS</t>
  </si>
  <si>
    <t>CARCAMO VENUSTIANO CARRANZA</t>
  </si>
  <si>
    <t>BOMBA DE DIST EJIDO LUIS MORA</t>
  </si>
  <si>
    <t>BOMBA DE DIST. EJIDO SAN CARLITOS</t>
  </si>
  <si>
    <t>CAPTACION DIMA</t>
  </si>
  <si>
    <t>CAPTACION LA TUNA</t>
  </si>
  <si>
    <t>CAPTACION RIO TAMESI</t>
  </si>
  <si>
    <t>PLANEACION Y PROYECTOS</t>
  </si>
  <si>
    <t>PLANTAS</t>
  </si>
  <si>
    <t>PLANTA POT. 3 DE MAYO</t>
  </si>
  <si>
    <t>PLANTA POT. DUPORT</t>
  </si>
  <si>
    <t>PLANTA POT. ESTEROS</t>
  </si>
  <si>
    <t>PLANTA POT. HIDALGO</t>
  </si>
  <si>
    <t>PLANTA POT. LAGUNA DE LA PUERTA</t>
  </si>
  <si>
    <t>PTAR. CUAUHTEMOC</t>
  </si>
  <si>
    <t>PTAR. ESTACION COLONIAS</t>
  </si>
  <si>
    <t>PTAR. ROGER GOMEZ</t>
  </si>
  <si>
    <t>REBOMBEO MEDRANO</t>
  </si>
  <si>
    <t>PLANTA POT. ALTAMIRA SUR</t>
  </si>
  <si>
    <t>LAGUNA DE OXIDACION LA FLORIDA</t>
  </si>
  <si>
    <t>LAGUNA DE OXIDACION LA PEDRERA</t>
  </si>
  <si>
    <t>TALLER DE SOLDADURA</t>
  </si>
  <si>
    <t>CARCAMO ADELITAS</t>
  </si>
  <si>
    <t>CARCAMO FRACC FLORIDA GEO</t>
  </si>
  <si>
    <t>CARCAMO PLUVIAL VILLAS DE ALTAMIRA</t>
  </si>
  <si>
    <t>CARCAMO FUNDO LEGAL</t>
  </si>
  <si>
    <t>CARCAMO PASEO REAL</t>
  </si>
  <si>
    <t>CARCAMO DIANA LAURA RIOJAS DE COLOSIO</t>
  </si>
  <si>
    <t>CARCAMO HACIENDA LAS PALMAS</t>
  </si>
  <si>
    <t>CARCAMO ALTAMIRA SECTOR 4</t>
  </si>
  <si>
    <t>CARCAMO DE BOMBEO CALZADA NORTE</t>
  </si>
  <si>
    <t>CARCAMO DE BOMBEO LAGUNA VEGA ESCONDIDA</t>
  </si>
  <si>
    <t>SEGURIDAD E HIGIENE</t>
  </si>
  <si>
    <t>CARCAMO DE BOMBEO EJIDO ESTEROS</t>
  </si>
  <si>
    <t>CARCAMO LA OBRERA</t>
  </si>
  <si>
    <t>TALLER MECANICO</t>
  </si>
  <si>
    <t>COMUNICACIÓN SOCIAL</t>
  </si>
  <si>
    <t>DEPARTAMENTO JURIDICO</t>
  </si>
  <si>
    <t>COORDINACIÓN DE VINCULACIÓN SOCIAL</t>
  </si>
  <si>
    <t>COORDINACIÓN DE PLANEACIÓN EJECUTIVA</t>
  </si>
  <si>
    <t>RECURSOS HUMANOS</t>
  </si>
  <si>
    <t>INFORMATICA</t>
  </si>
  <si>
    <t>ALMACEN</t>
  </si>
  <si>
    <t>CONTROL PRESUPUESTAL</t>
  </si>
  <si>
    <t>OFICINAS COMERCIALES</t>
  </si>
  <si>
    <t>COMAPA MÓVIL 2</t>
  </si>
  <si>
    <t>COMAPA MÓVIL 3</t>
  </si>
  <si>
    <t>CARCAMO HUATULCO</t>
  </si>
  <si>
    <t>PTA. PARQUE INDUSTRIAL TECNICA</t>
  </si>
  <si>
    <t>CARCAMO EJIDO FRANCISCO MEDRANO</t>
  </si>
  <si>
    <t>CARCAMO DE BOMBEO VEGA DE ESTEROS</t>
  </si>
  <si>
    <t>CÁRCAMO CONTADERO</t>
  </si>
  <si>
    <t xml:space="preserve">CARCAMO DE BOMBEO EJIDO EL REPECHO </t>
  </si>
  <si>
    <t xml:space="preserve">ACTUALIZACIÓN DE CUENTAS </t>
  </si>
  <si>
    <t xml:space="preserve">RECURSOS MATERIALES </t>
  </si>
  <si>
    <t>COORDINACIÓN ADMINISTRATIVA</t>
  </si>
  <si>
    <t xml:space="preserve">SECRETARÍA TÉCNICA </t>
  </si>
  <si>
    <t xml:space="preserve">CONTROL PATRIMONIAL </t>
  </si>
  <si>
    <t>CÁRCAMO HACIENDAS DE MONTE ALTO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</si>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</sst>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7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/>
    <xf numFmtId="0" fontId="5" fillId="0" borderId="0" xfId="1" applyFont="1"/>
    <xf numFmtId="164" fontId="5" fillId="0" borderId="0" xfId="2" applyFont="1"/>
    <xf numFmtId="164" fontId="5" fillId="0" borderId="0" xfId="2" applyFont="1" applyAlignment="1">
      <alignment horizontal="center"/>
    </xf>
    <xf numFmtId="0" fontId="6" fillId="0" borderId="0" xfId="1" applyFont="1"/>
    <xf numFmtId="0" fontId="3" fillId="0" borderId="0" xfId="1" applyAlignment="1">
      <alignment vertical="center"/>
    </xf>
    <xf numFmtId="164" fontId="7" fillId="4" borderId="10" xfId="2" applyFont="1" applyFill="1" applyBorder="1" applyAlignment="1">
      <alignment horizontal="center" vertical="center" wrapText="1"/>
    </xf>
    <xf numFmtId="0" fontId="7" fillId="0" borderId="0" xfId="1" applyFont="1"/>
    <xf numFmtId="41" fontId="9" fillId="0" borderId="11" xfId="3" applyNumberFormat="1" applyFont="1" applyBorder="1"/>
    <xf numFmtId="1" fontId="8" fillId="4" borderId="7" xfId="2" applyNumberFormat="1" applyFont="1" applyFill="1" applyBorder="1" applyAlignment="1">
      <alignment horizontal="center" vertical="center" wrapText="1"/>
    </xf>
    <xf numFmtId="41" fontId="9" fillId="0" borderId="11" xfId="3" applyNumberFormat="1" applyFont="1" applyFill="1" applyBorder="1"/>
    <xf numFmtId="42" fontId="6" fillId="5" borderId="11" xfId="181" applyNumberFormat="1" applyFont="1" applyFill="1" applyBorder="1"/>
    <xf numFmtId="3" fontId="15" fillId="6" borderId="11" xfId="0" applyNumberFormat="1" applyFont="1" applyFill="1" applyBorder="1" applyAlignment="1">
      <alignment horizontal="right" vertical="top"/>
    </xf>
    <xf numFmtId="0" fontId="13" fillId="0" borderId="0" xfId="1" applyFont="1"/>
    <xf numFmtId="0" fontId="17" fillId="0" borderId="0" xfId="1" applyFont="1"/>
    <xf numFmtId="0" fontId="16" fillId="0" borderId="11" xfId="0" applyFont="1" applyBorder="1"/>
    <xf numFmtId="3" fontId="15" fillId="0" borderId="11" xfId="0" applyNumberFormat="1" applyFont="1" applyBorder="1" applyAlignment="1">
      <alignment horizontal="right" vertical="top"/>
    </xf>
    <xf numFmtId="0" fontId="18" fillId="0" borderId="11" xfId="0" applyFont="1" applyBorder="1"/>
    <xf numFmtId="0" fontId="6" fillId="5" borderId="12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164" fontId="7" fillId="4" borderId="4" xfId="2" applyFont="1" applyFill="1" applyBorder="1" applyAlignment="1">
      <alignment horizontal="center" vertical="center" wrapText="1"/>
    </xf>
    <xf numFmtId="164" fontId="7" fillId="4" borderId="5" xfId="2" applyFont="1" applyFill="1" applyBorder="1" applyAlignment="1">
      <alignment horizontal="center" vertical="center" wrapText="1"/>
    </xf>
    <xf numFmtId="164" fontId="7" fillId="4" borderId="6" xfId="2" applyFont="1" applyFill="1" applyBorder="1" applyAlignment="1">
      <alignment horizontal="center" vertical="center" wrapText="1"/>
    </xf>
    <xf numFmtId="164" fontId="7" fillId="4" borderId="7" xfId="2" applyFont="1" applyFill="1" applyBorder="1" applyAlignment="1">
      <alignment horizontal="center" vertical="center" wrapText="1"/>
    </xf>
    <xf numFmtId="164" fontId="7" fillId="4" borderId="10" xfId="2" applyFont="1" applyFill="1" applyBorder="1" applyAlignment="1">
      <alignment horizontal="center" vertical="center" wrapText="1"/>
    </xf>
  </cellXfs>
  <cellStyles count="182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 10" xfId="7" xr:uid="{00000000-0005-0000-0000-000003000000}"/>
    <cellStyle name="Millares 11" xfId="8" xr:uid="{00000000-0005-0000-0000-000004000000}"/>
    <cellStyle name="Millares 2" xfId="3" xr:uid="{00000000-0005-0000-0000-000005000000}"/>
    <cellStyle name="Millares 2 2" xfId="9" xr:uid="{00000000-0005-0000-0000-000006000000}"/>
    <cellStyle name="Millares 2 2 2" xfId="2" xr:uid="{00000000-0005-0000-0000-000007000000}"/>
    <cellStyle name="Millares 2 2 2 2" xfId="10" xr:uid="{00000000-0005-0000-0000-000008000000}"/>
    <cellStyle name="Millares 2 2 3" xfId="11" xr:uid="{00000000-0005-0000-0000-000009000000}"/>
    <cellStyle name="Millares 2 3" xfId="12" xr:uid="{00000000-0005-0000-0000-00000A000000}"/>
    <cellStyle name="Millares 3" xfId="13" xr:uid="{00000000-0005-0000-0000-00000B000000}"/>
    <cellStyle name="Millares 3 2" xfId="14" xr:uid="{00000000-0005-0000-0000-00000C000000}"/>
    <cellStyle name="Millares 3 3" xfId="15" xr:uid="{00000000-0005-0000-0000-00000D000000}"/>
    <cellStyle name="Millares 3 3 2" xfId="16" xr:uid="{00000000-0005-0000-0000-00000E000000}"/>
    <cellStyle name="Millares 3 3 2 2" xfId="17" xr:uid="{00000000-0005-0000-0000-00000F000000}"/>
    <cellStyle name="Millares 3 3 3" xfId="18" xr:uid="{00000000-0005-0000-0000-000010000000}"/>
    <cellStyle name="Millares 3 3 4" xfId="19" xr:uid="{00000000-0005-0000-0000-000011000000}"/>
    <cellStyle name="Millares 3 4" xfId="20" xr:uid="{00000000-0005-0000-0000-000012000000}"/>
    <cellStyle name="Millares 3 4 2" xfId="21" xr:uid="{00000000-0005-0000-0000-000013000000}"/>
    <cellStyle name="Millares 3 5" xfId="22" xr:uid="{00000000-0005-0000-0000-000014000000}"/>
    <cellStyle name="Millares 3 5 2" xfId="23" xr:uid="{00000000-0005-0000-0000-000015000000}"/>
    <cellStyle name="Millares 3 6" xfId="24" xr:uid="{00000000-0005-0000-0000-000016000000}"/>
    <cellStyle name="Millares 4" xfId="25" xr:uid="{00000000-0005-0000-0000-000017000000}"/>
    <cellStyle name="Millares 4 2" xfId="26" xr:uid="{00000000-0005-0000-0000-000018000000}"/>
    <cellStyle name="Millares 4 2 2" xfId="27" xr:uid="{00000000-0005-0000-0000-000019000000}"/>
    <cellStyle name="Millares 4 3" xfId="28" xr:uid="{00000000-0005-0000-0000-00001A000000}"/>
    <cellStyle name="Millares 5" xfId="29" xr:uid="{00000000-0005-0000-0000-00001B000000}"/>
    <cellStyle name="Millares 5 2" xfId="30" xr:uid="{00000000-0005-0000-0000-00001C000000}"/>
    <cellStyle name="Millares 5 2 2" xfId="31" xr:uid="{00000000-0005-0000-0000-00001D000000}"/>
    <cellStyle name="Millares 5 3" xfId="32" xr:uid="{00000000-0005-0000-0000-00001E000000}"/>
    <cellStyle name="Millares 6" xfId="33" xr:uid="{00000000-0005-0000-0000-00001F000000}"/>
    <cellStyle name="Millares 6 2" xfId="34" xr:uid="{00000000-0005-0000-0000-000020000000}"/>
    <cellStyle name="Millares 6 2 2" xfId="35" xr:uid="{00000000-0005-0000-0000-000021000000}"/>
    <cellStyle name="Millares 6 3" xfId="36" xr:uid="{00000000-0005-0000-0000-000022000000}"/>
    <cellStyle name="Millares 7" xfId="37" xr:uid="{00000000-0005-0000-0000-000023000000}"/>
    <cellStyle name="Millares 7 2" xfId="38" xr:uid="{00000000-0005-0000-0000-000024000000}"/>
    <cellStyle name="Millares 7 2 2" xfId="39" xr:uid="{00000000-0005-0000-0000-000025000000}"/>
    <cellStyle name="Millares 7 2 2 2" xfId="40" xr:uid="{00000000-0005-0000-0000-000026000000}"/>
    <cellStyle name="Millares 7 2 3" xfId="41" xr:uid="{00000000-0005-0000-0000-000027000000}"/>
    <cellStyle name="Millares 7 3" xfId="42" xr:uid="{00000000-0005-0000-0000-000028000000}"/>
    <cellStyle name="Millares 8" xfId="43" xr:uid="{00000000-0005-0000-0000-000029000000}"/>
    <cellStyle name="Millares 8 2" xfId="44" xr:uid="{00000000-0005-0000-0000-00002A000000}"/>
    <cellStyle name="Millares 8 2 2" xfId="45" xr:uid="{00000000-0005-0000-0000-00002B000000}"/>
    <cellStyle name="Millares 8 3" xfId="46" xr:uid="{00000000-0005-0000-0000-00002C000000}"/>
    <cellStyle name="Millares 9" xfId="47" xr:uid="{00000000-0005-0000-0000-00002D000000}"/>
    <cellStyle name="Moneda" xfId="181" builtinId="4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78" xr:uid="{00000000-0005-0000-0000-00004D000000}"/>
    <cellStyle name="Normal" xfId="0" builtinId="0"/>
    <cellStyle name="Normal 10" xfId="79" xr:uid="{00000000-0005-0000-0000-00004F000000}"/>
    <cellStyle name="Normal 10 2" xfId="80" xr:uid="{00000000-0005-0000-0000-000050000000}"/>
    <cellStyle name="Normal 10 2 2" xfId="81" xr:uid="{00000000-0005-0000-0000-000051000000}"/>
    <cellStyle name="Normal 10 2 2 2" xfId="82" xr:uid="{00000000-0005-0000-0000-000052000000}"/>
    <cellStyle name="Normal 10 2 3" xfId="83" xr:uid="{00000000-0005-0000-0000-000053000000}"/>
    <cellStyle name="Normal 10 3" xfId="84" xr:uid="{00000000-0005-0000-0000-000054000000}"/>
    <cellStyle name="Normal 10 3 2" xfId="85" xr:uid="{00000000-0005-0000-0000-000055000000}"/>
    <cellStyle name="Normal 10 4" xfId="86" xr:uid="{00000000-0005-0000-0000-000056000000}"/>
    <cellStyle name="Normal 11" xfId="87" xr:uid="{00000000-0005-0000-0000-000057000000}"/>
    <cellStyle name="Normal 11 2" xfId="88" xr:uid="{00000000-0005-0000-0000-000058000000}"/>
    <cellStyle name="Normal 11 2 2" xfId="89" xr:uid="{00000000-0005-0000-0000-000059000000}"/>
    <cellStyle name="Normal 11 2 2 2" xfId="90" xr:uid="{00000000-0005-0000-0000-00005A000000}"/>
    <cellStyle name="Normal 11 2 3" xfId="91" xr:uid="{00000000-0005-0000-0000-00005B000000}"/>
    <cellStyle name="Normal 11 2 4" xfId="92" xr:uid="{00000000-0005-0000-0000-00005C000000}"/>
    <cellStyle name="Normal 11 3" xfId="93" xr:uid="{00000000-0005-0000-0000-00005D000000}"/>
    <cellStyle name="Normal 11 4" xfId="94" xr:uid="{00000000-0005-0000-0000-00005E000000}"/>
    <cellStyle name="Normal 12" xfId="95" xr:uid="{00000000-0005-0000-0000-00005F000000}"/>
    <cellStyle name="Normal 13" xfId="96" xr:uid="{00000000-0005-0000-0000-000060000000}"/>
    <cellStyle name="Normal 14" xfId="97" xr:uid="{00000000-0005-0000-0000-000061000000}"/>
    <cellStyle name="Normal 15" xfId="98" xr:uid="{00000000-0005-0000-0000-000062000000}"/>
    <cellStyle name="Normal 16" xfId="99" xr:uid="{00000000-0005-0000-0000-000063000000}"/>
    <cellStyle name="Normal 16 2" xfId="100" xr:uid="{00000000-0005-0000-0000-000064000000}"/>
    <cellStyle name="Normal 17" xfId="101" xr:uid="{00000000-0005-0000-0000-000065000000}"/>
    <cellStyle name="Normal 17 2" xfId="102" xr:uid="{00000000-0005-0000-0000-000066000000}"/>
    <cellStyle name="Normal 2" xfId="103" xr:uid="{00000000-0005-0000-0000-000067000000}"/>
    <cellStyle name="Normal 2 2" xfId="104" xr:uid="{00000000-0005-0000-0000-000068000000}"/>
    <cellStyle name="Normal 2 2 2" xfId="105" xr:uid="{00000000-0005-0000-0000-000069000000}"/>
    <cellStyle name="Normal 2 2 3" xfId="106" xr:uid="{00000000-0005-0000-0000-00006A000000}"/>
    <cellStyle name="Normal 2 2 3 2" xfId="107" xr:uid="{00000000-0005-0000-0000-00006B000000}"/>
    <cellStyle name="Normal 2 2 3 2 2" xfId="108" xr:uid="{00000000-0005-0000-0000-00006C000000}"/>
    <cellStyle name="Normal 2 2 3 3" xfId="109" xr:uid="{00000000-0005-0000-0000-00006D000000}"/>
    <cellStyle name="Normal 2 2 4" xfId="110" xr:uid="{00000000-0005-0000-0000-00006E000000}"/>
    <cellStyle name="Normal 2 2 4 2" xfId="111" xr:uid="{00000000-0005-0000-0000-00006F000000}"/>
    <cellStyle name="Normal 2 2 4 2 2" xfId="112" xr:uid="{00000000-0005-0000-0000-000070000000}"/>
    <cellStyle name="Normal 2 2 4 3" xfId="113" xr:uid="{00000000-0005-0000-0000-000071000000}"/>
    <cellStyle name="Normal 2 3" xfId="114" xr:uid="{00000000-0005-0000-0000-000072000000}"/>
    <cellStyle name="Normal 2 3 2" xfId="115" xr:uid="{00000000-0005-0000-0000-000073000000}"/>
    <cellStyle name="Normal 2 3 2 2" xfId="116" xr:uid="{00000000-0005-0000-0000-000074000000}"/>
    <cellStyle name="Normal 2 3 2 2 2" xfId="117" xr:uid="{00000000-0005-0000-0000-000075000000}"/>
    <cellStyle name="Normal 2 3 2 3" xfId="118" xr:uid="{00000000-0005-0000-0000-000076000000}"/>
    <cellStyle name="Normal 2 3 3" xfId="119" xr:uid="{00000000-0005-0000-0000-000077000000}"/>
    <cellStyle name="Normal 2 3 3 2" xfId="120" xr:uid="{00000000-0005-0000-0000-000078000000}"/>
    <cellStyle name="Normal 2 3 4" xfId="121" xr:uid="{00000000-0005-0000-0000-000079000000}"/>
    <cellStyle name="Normal 2 3 5" xfId="122" xr:uid="{00000000-0005-0000-0000-00007A000000}"/>
    <cellStyle name="Normal 2 4" xfId="123" xr:uid="{00000000-0005-0000-0000-00007B000000}"/>
    <cellStyle name="Normal 2 4 2" xfId="124" xr:uid="{00000000-0005-0000-0000-00007C000000}"/>
    <cellStyle name="Normal 2 4 2 2" xfId="125" xr:uid="{00000000-0005-0000-0000-00007D000000}"/>
    <cellStyle name="Normal 2 4 3" xfId="126" xr:uid="{00000000-0005-0000-0000-00007E000000}"/>
    <cellStyle name="Normal 2 4 4" xfId="127" xr:uid="{00000000-0005-0000-0000-00007F000000}"/>
    <cellStyle name="Normal 2 5" xfId="128" xr:uid="{00000000-0005-0000-0000-000080000000}"/>
    <cellStyle name="Normal 3" xfId="129" xr:uid="{00000000-0005-0000-0000-000081000000}"/>
    <cellStyle name="Normal 3 2" xfId="1" xr:uid="{00000000-0005-0000-0000-000082000000}"/>
    <cellStyle name="Normal 3 2 2" xfId="130" xr:uid="{00000000-0005-0000-0000-000083000000}"/>
    <cellStyle name="Normal 3 3" xfId="131" xr:uid="{00000000-0005-0000-0000-000084000000}"/>
    <cellStyle name="Normal 3 3 2" xfId="132" xr:uid="{00000000-0005-0000-0000-000085000000}"/>
    <cellStyle name="Normal 3 3 2 2" xfId="133" xr:uid="{00000000-0005-0000-0000-000086000000}"/>
    <cellStyle name="Normal 3 3 3" xfId="134" xr:uid="{00000000-0005-0000-0000-000087000000}"/>
    <cellStyle name="Normal 3 4" xfId="135" xr:uid="{00000000-0005-0000-0000-000088000000}"/>
    <cellStyle name="Normal 3 4 2" xfId="136" xr:uid="{00000000-0005-0000-0000-000089000000}"/>
    <cellStyle name="Normal 3 5" xfId="137" xr:uid="{00000000-0005-0000-0000-00008A000000}"/>
    <cellStyle name="Normal 4" xfId="138" xr:uid="{00000000-0005-0000-0000-00008B000000}"/>
    <cellStyle name="Normal 4 2" xfId="139" xr:uid="{00000000-0005-0000-0000-00008C000000}"/>
    <cellStyle name="Normal 4 2 2" xfId="140" xr:uid="{00000000-0005-0000-0000-00008D000000}"/>
    <cellStyle name="Normal 4 3" xfId="141" xr:uid="{00000000-0005-0000-0000-00008E000000}"/>
    <cellStyle name="Normal 4 3 2" xfId="142" xr:uid="{00000000-0005-0000-0000-00008F000000}"/>
    <cellStyle name="Normal 4 4" xfId="143" xr:uid="{00000000-0005-0000-0000-000090000000}"/>
    <cellStyle name="Normal 4 5" xfId="144" xr:uid="{00000000-0005-0000-0000-000091000000}"/>
    <cellStyle name="Normal 5" xfId="145" xr:uid="{00000000-0005-0000-0000-000092000000}"/>
    <cellStyle name="Normal 5 2" xfId="146" xr:uid="{00000000-0005-0000-0000-000093000000}"/>
    <cellStyle name="Normal 5 2 2" xfId="147" xr:uid="{00000000-0005-0000-0000-000094000000}"/>
    <cellStyle name="Normal 5 3" xfId="148" xr:uid="{00000000-0005-0000-0000-000095000000}"/>
    <cellStyle name="Normal 6" xfId="149" xr:uid="{00000000-0005-0000-0000-000096000000}"/>
    <cellStyle name="Normal 65" xfId="150" xr:uid="{00000000-0005-0000-0000-000097000000}"/>
    <cellStyle name="Normal 7" xfId="151" xr:uid="{00000000-0005-0000-0000-000098000000}"/>
    <cellStyle name="Normal 7 2" xfId="152" xr:uid="{00000000-0005-0000-0000-000099000000}"/>
    <cellStyle name="Normal 7 2 2" xfId="153" xr:uid="{00000000-0005-0000-0000-00009A000000}"/>
    <cellStyle name="Normal 7 2 2 2" xfId="154" xr:uid="{00000000-0005-0000-0000-00009B000000}"/>
    <cellStyle name="Normal 7 2 3" xfId="155" xr:uid="{00000000-0005-0000-0000-00009C000000}"/>
    <cellStyle name="Normal 7 3" xfId="156" xr:uid="{00000000-0005-0000-0000-00009D000000}"/>
    <cellStyle name="Normal 7 3 2" xfId="157" xr:uid="{00000000-0005-0000-0000-00009E000000}"/>
    <cellStyle name="Normal 7 4" xfId="158" xr:uid="{00000000-0005-0000-0000-00009F000000}"/>
    <cellStyle name="Normal 8" xfId="159" xr:uid="{00000000-0005-0000-0000-0000A0000000}"/>
    <cellStyle name="Normal 8 2" xfId="160" xr:uid="{00000000-0005-0000-0000-0000A1000000}"/>
    <cellStyle name="Normal 8 2 2" xfId="161" xr:uid="{00000000-0005-0000-0000-0000A2000000}"/>
    <cellStyle name="Normal 8 2 2 2" xfId="162" xr:uid="{00000000-0005-0000-0000-0000A3000000}"/>
    <cellStyle name="Normal 8 2 3" xfId="163" xr:uid="{00000000-0005-0000-0000-0000A4000000}"/>
    <cellStyle name="Normal 8 3" xfId="164" xr:uid="{00000000-0005-0000-0000-0000A5000000}"/>
    <cellStyle name="Normal 8 3 2" xfId="165" xr:uid="{00000000-0005-0000-0000-0000A6000000}"/>
    <cellStyle name="Normal 8 4" xfId="166" xr:uid="{00000000-0005-0000-0000-0000A7000000}"/>
    <cellStyle name="Normal 9" xfId="167" xr:uid="{00000000-0005-0000-0000-0000A8000000}"/>
    <cellStyle name="Notas 2" xfId="168" xr:uid="{00000000-0005-0000-0000-0000A9000000}"/>
    <cellStyle name="Notas 2 2" xfId="169" xr:uid="{00000000-0005-0000-0000-0000AA000000}"/>
    <cellStyle name="Notas 2 2 2" xfId="170" xr:uid="{00000000-0005-0000-0000-0000AB000000}"/>
    <cellStyle name="Notas 2 3" xfId="171" xr:uid="{00000000-0005-0000-0000-0000AC000000}"/>
    <cellStyle name="Notas 3" xfId="172" xr:uid="{00000000-0005-0000-0000-0000AD000000}"/>
    <cellStyle name="Notas 3 2" xfId="173" xr:uid="{00000000-0005-0000-0000-0000AE000000}"/>
    <cellStyle name="Porcentaje 2" xfId="174" xr:uid="{00000000-0005-0000-0000-0000AF000000}"/>
    <cellStyle name="Porcentaje 2 2" xfId="175" xr:uid="{00000000-0005-0000-0000-0000B0000000}"/>
    <cellStyle name="Porcentaje 2 2 2" xfId="176" xr:uid="{00000000-0005-0000-0000-0000B1000000}"/>
    <cellStyle name="Porcentaje 2 3" xfId="177" xr:uid="{00000000-0005-0000-0000-0000B2000000}"/>
    <cellStyle name="Porcentaje 3" xfId="178" xr:uid="{00000000-0005-0000-0000-0000B3000000}"/>
    <cellStyle name="Porcentaje 4" xfId="179" xr:uid="{00000000-0005-0000-0000-0000B4000000}"/>
    <cellStyle name="Porcentual 2" xfId="180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</xdr:col>
      <xdr:colOff>1209674</xdr:colOff>
      <xdr:row>5</xdr:row>
      <xdr:rowOff>142875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371475"/>
          <a:ext cx="1628774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2</xdr:row>
      <xdr:rowOff>38099</xdr:rowOff>
    </xdr:from>
    <xdr:to>
      <xdr:col>7</xdr:col>
      <xdr:colOff>891473</xdr:colOff>
      <xdr:row>5</xdr:row>
      <xdr:rowOff>114299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9182100" y="400049"/>
          <a:ext cx="1491548" cy="676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66675</xdr:rowOff>
    </xdr:from>
    <xdr:to>
      <xdr:col>7</xdr:col>
      <xdr:colOff>800100</xdr:colOff>
      <xdr:row>146</xdr:row>
      <xdr:rowOff>66675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26784300"/>
          <a:ext cx="10582275" cy="990600"/>
          <a:chOff x="266701" y="10239375"/>
          <a:chExt cx="12487275" cy="981075"/>
        </a:xfrm>
      </xdr:grpSpPr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42"/>
  <sheetViews>
    <sheetView tabSelected="1" zoomScaleNormal="100" workbookViewId="0"/>
  </sheetViews>
  <sheetFormatPr baseColWidth="10" defaultColWidth="11.42578125" defaultRowHeight="12.75" x14ac:dyDescent="0.2"/>
  <cols>
    <col min="1" max="1" width="6.28515625" style="15" bestFit="1" customWidth="1"/>
    <col min="2" max="2" width="66.28515625" style="2" bestFit="1" customWidth="1"/>
    <col min="3" max="3" width="13.7109375" style="3" customWidth="1"/>
    <col min="4" max="4" width="15" style="3" customWidth="1"/>
    <col min="5" max="5" width="16.85546875" style="3" customWidth="1"/>
    <col min="6" max="6" width="14.85546875" style="3" customWidth="1"/>
    <col min="7" max="8" width="13.7109375" style="3" customWidth="1"/>
    <col min="9" max="16384" width="11.42578125" style="1"/>
  </cols>
  <sheetData>
    <row r="2" spans="1:8" ht="15.75" customHeight="1" x14ac:dyDescent="0.25">
      <c r="A2" s="21" t="s">
        <v>13</v>
      </c>
      <c r="B2" s="21"/>
      <c r="C2" s="21"/>
      <c r="D2" s="21"/>
      <c r="E2" s="21"/>
      <c r="F2" s="21"/>
      <c r="G2" s="21"/>
      <c r="H2" s="21"/>
    </row>
    <row r="3" spans="1:8" ht="15.7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customHeight="1" x14ac:dyDescent="0.25">
      <c r="A4" s="22" t="s">
        <v>1</v>
      </c>
      <c r="B4" s="22"/>
      <c r="C4" s="22"/>
      <c r="D4" s="22"/>
      <c r="E4" s="22"/>
      <c r="F4" s="22"/>
      <c r="G4" s="22"/>
      <c r="H4" s="22"/>
    </row>
    <row r="5" spans="1:8" ht="15.75" customHeight="1" x14ac:dyDescent="0.25">
      <c r="A5" s="22" t="s">
        <v>141</v>
      </c>
      <c r="B5" s="22"/>
      <c r="C5" s="22"/>
      <c r="D5" s="22"/>
      <c r="E5" s="22"/>
      <c r="F5" s="22"/>
      <c r="G5" s="22"/>
      <c r="H5" s="22"/>
    </row>
    <row r="6" spans="1:8" ht="13.5" thickBot="1" x14ac:dyDescent="0.25">
      <c r="A6" s="14"/>
      <c r="G6" s="4"/>
      <c r="H6" s="5"/>
    </row>
    <row r="7" spans="1:8" s="6" customFormat="1" x14ac:dyDescent="0.25">
      <c r="A7" s="23" t="s">
        <v>2</v>
      </c>
      <c r="B7" s="24"/>
      <c r="C7" s="27" t="s">
        <v>3</v>
      </c>
      <c r="D7" s="28"/>
      <c r="E7" s="28"/>
      <c r="F7" s="28"/>
      <c r="G7" s="29"/>
      <c r="H7" s="30" t="s">
        <v>4</v>
      </c>
    </row>
    <row r="8" spans="1:8" ht="26.25" thickBot="1" x14ac:dyDescent="0.25">
      <c r="A8" s="25"/>
      <c r="B8" s="26"/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31"/>
    </row>
    <row r="9" spans="1:8" ht="15" customHeight="1" x14ac:dyDescent="0.2">
      <c r="A9" s="25"/>
      <c r="B9" s="26"/>
      <c r="C9" s="10">
        <v>1</v>
      </c>
      <c r="D9" s="10">
        <v>2</v>
      </c>
      <c r="E9" s="10" t="s">
        <v>10</v>
      </c>
      <c r="F9" s="10">
        <v>4</v>
      </c>
      <c r="G9" s="10">
        <v>5</v>
      </c>
      <c r="H9" s="10" t="s">
        <v>11</v>
      </c>
    </row>
    <row r="10" spans="1:8" s="8" customFormat="1" ht="15" customHeight="1" x14ac:dyDescent="0.25">
      <c r="A10" s="13">
        <v>101</v>
      </c>
      <c r="B10" s="18" t="s">
        <v>14</v>
      </c>
      <c r="C10" s="9">
        <v>10481470.620000001</v>
      </c>
      <c r="D10" s="9">
        <v>1779867.04</v>
      </c>
      <c r="E10" s="9">
        <f>+C10+D10</f>
        <v>12261337.66</v>
      </c>
      <c r="F10" s="9">
        <v>10948267.820000002</v>
      </c>
      <c r="G10" s="9">
        <v>10888454.310000001</v>
      </c>
      <c r="H10" s="9">
        <f>+E10-F10</f>
        <v>1313069.839999998</v>
      </c>
    </row>
    <row r="11" spans="1:8" s="8" customFormat="1" ht="15" customHeight="1" x14ac:dyDescent="0.25">
      <c r="A11" s="13">
        <v>102</v>
      </c>
      <c r="B11" s="18" t="s">
        <v>15</v>
      </c>
      <c r="C11" s="9">
        <v>2797385.7699999996</v>
      </c>
      <c r="D11" s="9">
        <v>206680.61000000002</v>
      </c>
      <c r="E11" s="9">
        <f t="shared" ref="E11:E74" si="0">+C11+D11</f>
        <v>3004066.3799999994</v>
      </c>
      <c r="F11" s="9">
        <v>2194299.02</v>
      </c>
      <c r="G11" s="9">
        <v>2163260.8700000006</v>
      </c>
      <c r="H11" s="9">
        <f t="shared" ref="H11:H74" si="1">+E11-F11</f>
        <v>809767.3599999994</v>
      </c>
    </row>
    <row r="12" spans="1:8" s="8" customFormat="1" ht="15" customHeight="1" x14ac:dyDescent="0.25">
      <c r="A12" s="13">
        <v>103</v>
      </c>
      <c r="B12" s="18" t="s">
        <v>118</v>
      </c>
      <c r="C12" s="9">
        <v>1640348.9299999997</v>
      </c>
      <c r="D12" s="9">
        <v>-98811.650000000023</v>
      </c>
      <c r="E12" s="9">
        <f t="shared" si="0"/>
        <v>1541537.2799999998</v>
      </c>
      <c r="F12" s="9">
        <v>972640.17999999993</v>
      </c>
      <c r="G12" s="9">
        <v>968421.07</v>
      </c>
      <c r="H12" s="9">
        <f t="shared" si="1"/>
        <v>568897.09999999986</v>
      </c>
    </row>
    <row r="13" spans="1:8" s="8" customFormat="1" ht="15" customHeight="1" x14ac:dyDescent="0.25">
      <c r="A13" s="13">
        <v>104</v>
      </c>
      <c r="B13" s="18" t="s">
        <v>16</v>
      </c>
      <c r="C13" s="9">
        <v>721139.26000000013</v>
      </c>
      <c r="D13" s="9">
        <v>1028554.5699999998</v>
      </c>
      <c r="E13" s="9">
        <f t="shared" si="0"/>
        <v>1749693.83</v>
      </c>
      <c r="F13" s="9">
        <v>1347378.8899999997</v>
      </c>
      <c r="G13" s="9">
        <v>1143746.1699999997</v>
      </c>
      <c r="H13" s="9">
        <f t="shared" si="1"/>
        <v>402314.94000000041</v>
      </c>
    </row>
    <row r="14" spans="1:8" s="8" customFormat="1" ht="15" customHeight="1" x14ac:dyDescent="0.25">
      <c r="A14" s="13">
        <v>105</v>
      </c>
      <c r="B14" s="18" t="s">
        <v>17</v>
      </c>
      <c r="C14" s="9">
        <v>56815.209999999992</v>
      </c>
      <c r="D14" s="9">
        <v>-2839</v>
      </c>
      <c r="E14" s="9">
        <f t="shared" si="0"/>
        <v>53976.209999999992</v>
      </c>
      <c r="F14" s="9">
        <v>41862.230000000003</v>
      </c>
      <c r="G14" s="9">
        <v>38694.15</v>
      </c>
      <c r="H14" s="9">
        <f t="shared" si="1"/>
        <v>12113.979999999989</v>
      </c>
    </row>
    <row r="15" spans="1:8" s="8" customFormat="1" ht="15" customHeight="1" x14ac:dyDescent="0.25">
      <c r="A15" s="13">
        <v>106</v>
      </c>
      <c r="B15" s="18" t="s">
        <v>119</v>
      </c>
      <c r="C15" s="9">
        <v>6851551.6699999999</v>
      </c>
      <c r="D15" s="9">
        <v>-2235624.63</v>
      </c>
      <c r="E15" s="9">
        <f t="shared" si="0"/>
        <v>4615927.04</v>
      </c>
      <c r="F15" s="9">
        <v>3118364.3299999996</v>
      </c>
      <c r="G15" s="9">
        <v>3075465.0199999991</v>
      </c>
      <c r="H15" s="9">
        <f t="shared" si="1"/>
        <v>1497562.7100000004</v>
      </c>
    </row>
    <row r="16" spans="1:8" s="8" customFormat="1" ht="15" customHeight="1" x14ac:dyDescent="0.25">
      <c r="A16" s="13">
        <v>107</v>
      </c>
      <c r="B16" s="18" t="s">
        <v>120</v>
      </c>
      <c r="C16" s="9">
        <v>1665160.2400000002</v>
      </c>
      <c r="D16" s="9">
        <v>-148404.08000000005</v>
      </c>
      <c r="E16" s="9">
        <f t="shared" si="0"/>
        <v>1516756.1600000001</v>
      </c>
      <c r="F16" s="9">
        <v>1094450.25</v>
      </c>
      <c r="G16" s="9">
        <v>1081096.51</v>
      </c>
      <c r="H16" s="9">
        <f t="shared" si="1"/>
        <v>422305.91000000015</v>
      </c>
    </row>
    <row r="17" spans="1:8" s="8" customFormat="1" ht="15" customHeight="1" x14ac:dyDescent="0.25">
      <c r="A17" s="13">
        <v>108</v>
      </c>
      <c r="B17" s="18" t="s">
        <v>121</v>
      </c>
      <c r="C17" s="9">
        <v>948049.28</v>
      </c>
      <c r="D17" s="9">
        <v>-116359.03999999999</v>
      </c>
      <c r="E17" s="9">
        <f t="shared" si="0"/>
        <v>831690.23999999999</v>
      </c>
      <c r="F17" s="9">
        <v>567623.37</v>
      </c>
      <c r="G17" s="9">
        <v>559447.09999999986</v>
      </c>
      <c r="H17" s="9">
        <f t="shared" si="1"/>
        <v>264066.87</v>
      </c>
    </row>
    <row r="18" spans="1:8" s="8" customFormat="1" ht="15" customHeight="1" x14ac:dyDescent="0.25">
      <c r="A18" s="13">
        <v>110</v>
      </c>
      <c r="B18" s="18" t="s">
        <v>138</v>
      </c>
      <c r="C18" s="9">
        <v>1254814.0699999998</v>
      </c>
      <c r="D18" s="9">
        <v>-721181.59</v>
      </c>
      <c r="E18" s="9">
        <f t="shared" si="0"/>
        <v>533632.47999999986</v>
      </c>
      <c r="F18" s="9">
        <v>156931.01000000004</v>
      </c>
      <c r="G18" s="9">
        <v>150791.35000000003</v>
      </c>
      <c r="H18" s="9">
        <f t="shared" si="1"/>
        <v>376701.46999999986</v>
      </c>
    </row>
    <row r="19" spans="1:8" s="8" customFormat="1" ht="15" customHeight="1" x14ac:dyDescent="0.25">
      <c r="A19" s="13">
        <v>111</v>
      </c>
      <c r="B19" s="18" t="s">
        <v>139</v>
      </c>
      <c r="C19" s="9">
        <v>646915.85000000009</v>
      </c>
      <c r="D19" s="9">
        <v>48713.73000000001</v>
      </c>
      <c r="E19" s="9">
        <f t="shared" si="0"/>
        <v>695629.58000000007</v>
      </c>
      <c r="F19" s="9">
        <v>480447.03999999992</v>
      </c>
      <c r="G19" s="9">
        <v>473885.51999999996</v>
      </c>
      <c r="H19" s="9">
        <f t="shared" si="1"/>
        <v>215182.54000000015</v>
      </c>
    </row>
    <row r="20" spans="1:8" s="8" customFormat="1" ht="15" customHeight="1" x14ac:dyDescent="0.25">
      <c r="A20" s="13">
        <v>201</v>
      </c>
      <c r="B20" s="18" t="s">
        <v>18</v>
      </c>
      <c r="C20" s="9">
        <v>4773375.0199999977</v>
      </c>
      <c r="D20" s="9">
        <v>137500.78000000006</v>
      </c>
      <c r="E20" s="9">
        <f t="shared" si="0"/>
        <v>4910875.799999998</v>
      </c>
      <c r="F20" s="9">
        <v>3107095.959999999</v>
      </c>
      <c r="G20" s="9">
        <v>3063397.0099999988</v>
      </c>
      <c r="H20" s="9">
        <f t="shared" si="1"/>
        <v>1803779.8399999989</v>
      </c>
    </row>
    <row r="21" spans="1:8" s="8" customFormat="1" ht="15" customHeight="1" x14ac:dyDescent="0.25">
      <c r="A21" s="13">
        <v>203</v>
      </c>
      <c r="B21" s="18" t="s">
        <v>122</v>
      </c>
      <c r="C21" s="9">
        <v>4750653.4399999995</v>
      </c>
      <c r="D21" s="9">
        <v>-1141252.07</v>
      </c>
      <c r="E21" s="9">
        <f t="shared" si="0"/>
        <v>3609401.3699999992</v>
      </c>
      <c r="F21" s="9">
        <v>1755771.63</v>
      </c>
      <c r="G21" s="9">
        <v>1740571.4899999998</v>
      </c>
      <c r="H21" s="9">
        <f t="shared" si="1"/>
        <v>1853629.7399999993</v>
      </c>
    </row>
    <row r="22" spans="1:8" s="8" customFormat="1" ht="15" customHeight="1" x14ac:dyDescent="0.25">
      <c r="A22" s="13">
        <v>204</v>
      </c>
      <c r="B22" s="18" t="s">
        <v>19</v>
      </c>
      <c r="C22" s="9">
        <v>1598462.35</v>
      </c>
      <c r="D22" s="9">
        <v>54457.049999999974</v>
      </c>
      <c r="E22" s="9">
        <f t="shared" si="0"/>
        <v>1652919.4000000001</v>
      </c>
      <c r="F22" s="9">
        <v>1197942.4300000004</v>
      </c>
      <c r="G22" s="9">
        <v>1179328.6400000001</v>
      </c>
      <c r="H22" s="9">
        <f t="shared" si="1"/>
        <v>454976.96999999974</v>
      </c>
    </row>
    <row r="23" spans="1:8" s="8" customFormat="1" ht="15" customHeight="1" x14ac:dyDescent="0.25">
      <c r="A23" s="13">
        <v>205</v>
      </c>
      <c r="B23" s="18" t="s">
        <v>123</v>
      </c>
      <c r="C23" s="9">
        <v>4473498.5100000016</v>
      </c>
      <c r="D23" s="9">
        <v>-424925.61</v>
      </c>
      <c r="E23" s="9">
        <f t="shared" si="0"/>
        <v>4048572.9000000018</v>
      </c>
      <c r="F23" s="9">
        <v>2838185.2199999997</v>
      </c>
      <c r="G23" s="9">
        <v>2759651.8299999996</v>
      </c>
      <c r="H23" s="9">
        <f t="shared" si="1"/>
        <v>1210387.680000002</v>
      </c>
    </row>
    <row r="24" spans="1:8" s="8" customFormat="1" ht="15" customHeight="1" x14ac:dyDescent="0.25">
      <c r="A24" s="13">
        <v>206</v>
      </c>
      <c r="B24" s="18" t="s">
        <v>20</v>
      </c>
      <c r="C24" s="9">
        <v>3518570.3600000013</v>
      </c>
      <c r="D24" s="9">
        <v>-846994.54</v>
      </c>
      <c r="E24" s="9">
        <f t="shared" si="0"/>
        <v>2671575.8200000012</v>
      </c>
      <c r="F24" s="9">
        <v>1702577.5600000005</v>
      </c>
      <c r="G24" s="9">
        <v>1679207.4300000009</v>
      </c>
      <c r="H24" s="9">
        <f t="shared" si="1"/>
        <v>968998.26000000071</v>
      </c>
    </row>
    <row r="25" spans="1:8" s="8" customFormat="1" ht="15" customHeight="1" x14ac:dyDescent="0.25">
      <c r="A25" s="13">
        <v>207</v>
      </c>
      <c r="B25" s="18" t="s">
        <v>124</v>
      </c>
      <c r="C25" s="9">
        <v>1820304.1599999992</v>
      </c>
      <c r="D25" s="9">
        <v>211289.02</v>
      </c>
      <c r="E25" s="9">
        <f t="shared" si="0"/>
        <v>2031593.1799999992</v>
      </c>
      <c r="F25" s="9">
        <v>1535906.2899999998</v>
      </c>
      <c r="G25" s="9">
        <v>1518578.5799999996</v>
      </c>
      <c r="H25" s="9">
        <f t="shared" si="1"/>
        <v>495686.88999999943</v>
      </c>
    </row>
    <row r="26" spans="1:8" s="8" customFormat="1" ht="15" customHeight="1" x14ac:dyDescent="0.25">
      <c r="A26" s="13">
        <v>208</v>
      </c>
      <c r="B26" s="18" t="s">
        <v>114</v>
      </c>
      <c r="C26" s="9">
        <v>3442765.0100000007</v>
      </c>
      <c r="D26" s="9">
        <v>1590438.24</v>
      </c>
      <c r="E26" s="9">
        <f t="shared" si="0"/>
        <v>5033203.2500000009</v>
      </c>
      <c r="F26" s="9">
        <v>3784757.7899999996</v>
      </c>
      <c r="G26" s="9">
        <v>3758718.86</v>
      </c>
      <c r="H26" s="9">
        <f t="shared" si="1"/>
        <v>1248445.4600000014</v>
      </c>
    </row>
    <row r="27" spans="1:8" s="8" customFormat="1" ht="15" customHeight="1" x14ac:dyDescent="0.25">
      <c r="A27" s="13">
        <v>209</v>
      </c>
      <c r="B27" s="18" t="s">
        <v>21</v>
      </c>
      <c r="C27" s="9">
        <v>4334041.7300000004</v>
      </c>
      <c r="D27" s="9">
        <v>-110001.64000000001</v>
      </c>
      <c r="E27" s="9">
        <f t="shared" si="0"/>
        <v>4224040.0900000008</v>
      </c>
      <c r="F27" s="9">
        <v>3522452.0700000003</v>
      </c>
      <c r="G27" s="9">
        <v>3522452.0700000003</v>
      </c>
      <c r="H27" s="9">
        <f t="shared" si="1"/>
        <v>701588.02000000048</v>
      </c>
    </row>
    <row r="28" spans="1:8" s="8" customFormat="1" ht="15" customHeight="1" x14ac:dyDescent="0.25">
      <c r="A28" s="13">
        <v>210</v>
      </c>
      <c r="B28" s="18" t="s">
        <v>22</v>
      </c>
      <c r="C28" s="9">
        <v>3795958.36</v>
      </c>
      <c r="D28" s="9">
        <v>-6993.31</v>
      </c>
      <c r="E28" s="9">
        <f t="shared" si="0"/>
        <v>3788965.05</v>
      </c>
      <c r="F28" s="9">
        <v>2170640.2199999997</v>
      </c>
      <c r="G28" s="9">
        <v>2170640.2199999997</v>
      </c>
      <c r="H28" s="9">
        <f t="shared" si="1"/>
        <v>1618324.83</v>
      </c>
    </row>
    <row r="29" spans="1:8" s="8" customFormat="1" ht="15" customHeight="1" x14ac:dyDescent="0.25">
      <c r="A29" s="13">
        <v>211</v>
      </c>
      <c r="B29" s="18" t="s">
        <v>23</v>
      </c>
      <c r="C29" s="9">
        <v>222235.97</v>
      </c>
      <c r="D29" s="9">
        <v>-5748.5999999999985</v>
      </c>
      <c r="E29" s="9">
        <f t="shared" si="0"/>
        <v>216487.37</v>
      </c>
      <c r="F29" s="9">
        <v>75140.800000000003</v>
      </c>
      <c r="G29" s="9">
        <v>68244.28</v>
      </c>
      <c r="H29" s="9">
        <f t="shared" si="1"/>
        <v>141346.57</v>
      </c>
    </row>
    <row r="30" spans="1:8" s="8" customFormat="1" ht="15" customHeight="1" x14ac:dyDescent="0.25">
      <c r="A30" s="13">
        <v>212</v>
      </c>
      <c r="B30" s="18" t="s">
        <v>24</v>
      </c>
      <c r="C30" s="9">
        <v>1837730.5200000005</v>
      </c>
      <c r="D30" s="9">
        <v>1072765.8999999999</v>
      </c>
      <c r="E30" s="9">
        <f t="shared" si="0"/>
        <v>2910496.4200000004</v>
      </c>
      <c r="F30" s="9">
        <v>1892831.8799999994</v>
      </c>
      <c r="G30" s="9">
        <v>1845034.3999999997</v>
      </c>
      <c r="H30" s="9">
        <f t="shared" si="1"/>
        <v>1017664.540000001</v>
      </c>
    </row>
    <row r="31" spans="1:8" s="8" customFormat="1" ht="15" customHeight="1" x14ac:dyDescent="0.25">
      <c r="A31" s="13">
        <v>213</v>
      </c>
      <c r="B31" s="18" t="s">
        <v>117</v>
      </c>
      <c r="C31" s="9">
        <v>964553.40000000014</v>
      </c>
      <c r="D31" s="9">
        <v>-45423.81</v>
      </c>
      <c r="E31" s="9">
        <f t="shared" si="0"/>
        <v>919129.59000000008</v>
      </c>
      <c r="F31" s="9">
        <v>603168.50999999989</v>
      </c>
      <c r="G31" s="9">
        <v>595571.25999999989</v>
      </c>
      <c r="H31" s="9">
        <f t="shared" si="1"/>
        <v>315961.08000000019</v>
      </c>
    </row>
    <row r="32" spans="1:8" s="8" customFormat="1" ht="15" customHeight="1" x14ac:dyDescent="0.25">
      <c r="A32" s="13">
        <v>215</v>
      </c>
      <c r="B32" s="18" t="s">
        <v>136</v>
      </c>
      <c r="C32" s="9">
        <v>1443128.3200000003</v>
      </c>
      <c r="D32" s="9">
        <v>1220119.1599999999</v>
      </c>
      <c r="E32" s="9">
        <f t="shared" si="0"/>
        <v>2663247.4800000004</v>
      </c>
      <c r="F32" s="9">
        <v>1929607.6699999997</v>
      </c>
      <c r="G32" s="9">
        <v>1923181.0599999996</v>
      </c>
      <c r="H32" s="9">
        <f t="shared" si="1"/>
        <v>733639.81000000075</v>
      </c>
    </row>
    <row r="33" spans="1:8" s="8" customFormat="1" ht="15" customHeight="1" x14ac:dyDescent="0.25">
      <c r="A33" s="13">
        <v>216</v>
      </c>
      <c r="B33" s="18" t="s">
        <v>137</v>
      </c>
      <c r="C33" s="9">
        <v>62488</v>
      </c>
      <c r="D33" s="9">
        <v>157016.97999999998</v>
      </c>
      <c r="E33" s="9">
        <f t="shared" si="0"/>
        <v>219504.97999999998</v>
      </c>
      <c r="F33" s="9">
        <v>208669.57999999996</v>
      </c>
      <c r="G33" s="9">
        <v>205570.49</v>
      </c>
      <c r="H33" s="9">
        <f t="shared" si="1"/>
        <v>10835.400000000023</v>
      </c>
    </row>
    <row r="34" spans="1:8" s="8" customFormat="1" ht="15" customHeight="1" x14ac:dyDescent="0.25">
      <c r="A34" s="13">
        <v>301</v>
      </c>
      <c r="B34" s="18" t="s">
        <v>25</v>
      </c>
      <c r="C34" s="9">
        <v>5059437.0900000008</v>
      </c>
      <c r="D34" s="9">
        <v>-871686.25</v>
      </c>
      <c r="E34" s="9">
        <f t="shared" si="0"/>
        <v>4187750.8400000008</v>
      </c>
      <c r="F34" s="9">
        <v>2419122.0700000008</v>
      </c>
      <c r="G34" s="9">
        <v>2399273.6800000006</v>
      </c>
      <c r="H34" s="9">
        <f t="shared" si="1"/>
        <v>1768628.77</v>
      </c>
    </row>
    <row r="35" spans="1:8" s="8" customFormat="1" ht="15" customHeight="1" x14ac:dyDescent="0.25">
      <c r="A35" s="13">
        <v>302</v>
      </c>
      <c r="B35" s="18" t="s">
        <v>26</v>
      </c>
      <c r="C35" s="9">
        <v>1393199.92</v>
      </c>
      <c r="D35" s="9">
        <v>73821.74000000002</v>
      </c>
      <c r="E35" s="9">
        <f t="shared" si="0"/>
        <v>1467021.66</v>
      </c>
      <c r="F35" s="9">
        <v>1104365.3900000001</v>
      </c>
      <c r="G35" s="9">
        <v>1087418.24</v>
      </c>
      <c r="H35" s="9">
        <f t="shared" si="1"/>
        <v>362656.26999999979</v>
      </c>
    </row>
    <row r="36" spans="1:8" s="8" customFormat="1" ht="15" customHeight="1" x14ac:dyDescent="0.25">
      <c r="A36" s="13">
        <v>303</v>
      </c>
      <c r="B36" s="18" t="s">
        <v>27</v>
      </c>
      <c r="C36" s="9">
        <v>2797168.4000000004</v>
      </c>
      <c r="D36" s="9">
        <v>213152.69999999995</v>
      </c>
      <c r="E36" s="9">
        <f t="shared" si="0"/>
        <v>3010321.1000000006</v>
      </c>
      <c r="F36" s="9">
        <v>2175765.35</v>
      </c>
      <c r="G36" s="9">
        <v>2157504.98</v>
      </c>
      <c r="H36" s="9">
        <f t="shared" si="1"/>
        <v>834555.75000000047</v>
      </c>
    </row>
    <row r="37" spans="1:8" s="8" customFormat="1" ht="15" customHeight="1" x14ac:dyDescent="0.25">
      <c r="A37" s="13">
        <v>304</v>
      </c>
      <c r="B37" s="18" t="s">
        <v>28</v>
      </c>
      <c r="C37" s="9">
        <v>3673190.1000000006</v>
      </c>
      <c r="D37" s="9">
        <v>-141566.28999999998</v>
      </c>
      <c r="E37" s="9">
        <f t="shared" si="0"/>
        <v>3531623.8100000005</v>
      </c>
      <c r="F37" s="9">
        <v>2186924.38</v>
      </c>
      <c r="G37" s="9">
        <v>1759563.11</v>
      </c>
      <c r="H37" s="9">
        <f t="shared" si="1"/>
        <v>1344699.4300000006</v>
      </c>
    </row>
    <row r="38" spans="1:8" s="8" customFormat="1" ht="15" customHeight="1" x14ac:dyDescent="0.25">
      <c r="A38" s="13">
        <v>305</v>
      </c>
      <c r="B38" s="18" t="s">
        <v>125</v>
      </c>
      <c r="C38" s="9">
        <v>799344.20999999973</v>
      </c>
      <c r="D38" s="9">
        <v>-33484.240000000005</v>
      </c>
      <c r="E38" s="9">
        <f t="shared" si="0"/>
        <v>765859.96999999974</v>
      </c>
      <c r="F38" s="9">
        <v>534634.89</v>
      </c>
      <c r="G38" s="9">
        <v>529074.15</v>
      </c>
      <c r="H38" s="9">
        <f t="shared" si="1"/>
        <v>231225.07999999973</v>
      </c>
    </row>
    <row r="39" spans="1:8" s="8" customFormat="1" ht="15" customHeight="1" x14ac:dyDescent="0.25">
      <c r="A39" s="13">
        <v>401</v>
      </c>
      <c r="B39" s="18" t="s">
        <v>29</v>
      </c>
      <c r="C39" s="9">
        <v>5112513.2799999984</v>
      </c>
      <c r="D39" s="9">
        <v>-64730.650000000023</v>
      </c>
      <c r="E39" s="9">
        <f t="shared" si="0"/>
        <v>5047782.629999998</v>
      </c>
      <c r="F39" s="9">
        <v>3623061.8899999987</v>
      </c>
      <c r="G39" s="9">
        <v>3559185.9399999985</v>
      </c>
      <c r="H39" s="9">
        <f t="shared" si="1"/>
        <v>1424720.7399999993</v>
      </c>
    </row>
    <row r="40" spans="1:8" s="8" customFormat="1" ht="15" customHeight="1" x14ac:dyDescent="0.25">
      <c r="A40" s="13">
        <v>402</v>
      </c>
      <c r="B40" s="18" t="s">
        <v>30</v>
      </c>
      <c r="C40" s="9">
        <v>7784809.2199999997</v>
      </c>
      <c r="D40" s="9">
        <v>295326.81999999983</v>
      </c>
      <c r="E40" s="9">
        <f t="shared" si="0"/>
        <v>8080136.0399999991</v>
      </c>
      <c r="F40" s="9">
        <v>5545205.1799999969</v>
      </c>
      <c r="G40" s="9">
        <v>5442200.1499999966</v>
      </c>
      <c r="H40" s="9">
        <f t="shared" si="1"/>
        <v>2534930.8600000022</v>
      </c>
    </row>
    <row r="41" spans="1:8" s="8" customFormat="1" ht="15" customHeight="1" x14ac:dyDescent="0.25">
      <c r="A41" s="13">
        <v>403</v>
      </c>
      <c r="B41" s="18" t="s">
        <v>31</v>
      </c>
      <c r="C41" s="9">
        <v>818152.33000000019</v>
      </c>
      <c r="D41" s="9">
        <v>-57329.36</v>
      </c>
      <c r="E41" s="9">
        <f t="shared" si="0"/>
        <v>760822.9700000002</v>
      </c>
      <c r="F41" s="9">
        <v>504977.30999999982</v>
      </c>
      <c r="G41" s="9">
        <v>486704.05999999976</v>
      </c>
      <c r="H41" s="9">
        <f t="shared" si="1"/>
        <v>255845.66000000038</v>
      </c>
    </row>
    <row r="42" spans="1:8" s="8" customFormat="1" ht="15" customHeight="1" x14ac:dyDescent="0.25">
      <c r="A42" s="13">
        <v>404</v>
      </c>
      <c r="B42" s="18" t="s">
        <v>32</v>
      </c>
      <c r="C42" s="9">
        <v>2181793.4100000006</v>
      </c>
      <c r="D42" s="9">
        <v>626520.49000000011</v>
      </c>
      <c r="E42" s="9">
        <f t="shared" si="0"/>
        <v>2808313.9000000008</v>
      </c>
      <c r="F42" s="9">
        <v>1618639.2200000004</v>
      </c>
      <c r="G42" s="9">
        <v>1597264.6600000004</v>
      </c>
      <c r="H42" s="9">
        <f t="shared" si="1"/>
        <v>1189674.6800000004</v>
      </c>
    </row>
    <row r="43" spans="1:8" s="8" customFormat="1" ht="15" customHeight="1" x14ac:dyDescent="0.25">
      <c r="A43" s="13">
        <v>405</v>
      </c>
      <c r="B43" s="18" t="s">
        <v>33</v>
      </c>
      <c r="C43" s="9">
        <v>2464064.5700000003</v>
      </c>
      <c r="D43" s="9">
        <v>292074.7</v>
      </c>
      <c r="E43" s="9">
        <f t="shared" si="0"/>
        <v>2756139.2700000005</v>
      </c>
      <c r="F43" s="9">
        <v>2075467.2199999995</v>
      </c>
      <c r="G43" s="9">
        <v>2047819.7399999993</v>
      </c>
      <c r="H43" s="9">
        <f t="shared" si="1"/>
        <v>680672.05000000098</v>
      </c>
    </row>
    <row r="44" spans="1:8" s="8" customFormat="1" ht="15" customHeight="1" x14ac:dyDescent="0.25">
      <c r="A44" s="13">
        <v>406</v>
      </c>
      <c r="B44" s="18" t="s">
        <v>34</v>
      </c>
      <c r="C44" s="9">
        <v>20368845.270000007</v>
      </c>
      <c r="D44" s="9">
        <v>-206203.78000000003</v>
      </c>
      <c r="E44" s="9">
        <f t="shared" si="0"/>
        <v>20162641.490000006</v>
      </c>
      <c r="F44" s="9">
        <v>14985430.199999997</v>
      </c>
      <c r="G44" s="9">
        <v>14766729.959999995</v>
      </c>
      <c r="H44" s="9">
        <f t="shared" si="1"/>
        <v>5177211.2900000084</v>
      </c>
    </row>
    <row r="45" spans="1:8" s="8" customFormat="1" ht="15" customHeight="1" x14ac:dyDescent="0.25">
      <c r="A45" s="13">
        <v>407</v>
      </c>
      <c r="B45" s="18" t="s">
        <v>35</v>
      </c>
      <c r="C45" s="9">
        <v>17561310.169999991</v>
      </c>
      <c r="D45" s="9">
        <v>-187993.30999999968</v>
      </c>
      <c r="E45" s="9">
        <f t="shared" si="0"/>
        <v>17373316.859999992</v>
      </c>
      <c r="F45" s="9">
        <v>12540356.749999998</v>
      </c>
      <c r="G45" s="9">
        <v>12348787.260000002</v>
      </c>
      <c r="H45" s="9">
        <f t="shared" si="1"/>
        <v>4832960.1099999938</v>
      </c>
    </row>
    <row r="46" spans="1:8" s="8" customFormat="1" ht="15" customHeight="1" x14ac:dyDescent="0.25">
      <c r="A46" s="13">
        <v>408</v>
      </c>
      <c r="B46" s="18" t="s">
        <v>36</v>
      </c>
      <c r="C46" s="9">
        <v>289288.49000000005</v>
      </c>
      <c r="D46" s="9">
        <v>-175029.63</v>
      </c>
      <c r="E46" s="9">
        <f t="shared" si="0"/>
        <v>114258.86000000004</v>
      </c>
      <c r="F46" s="9">
        <v>33480.770000000004</v>
      </c>
      <c r="G46" s="9">
        <v>32931.770000000004</v>
      </c>
      <c r="H46" s="9">
        <f t="shared" si="1"/>
        <v>80778.09000000004</v>
      </c>
    </row>
    <row r="47" spans="1:8" s="8" customFormat="1" ht="15" customHeight="1" x14ac:dyDescent="0.25">
      <c r="A47" s="13">
        <v>409</v>
      </c>
      <c r="B47" s="18" t="s">
        <v>37</v>
      </c>
      <c r="C47" s="9">
        <v>923754.3</v>
      </c>
      <c r="D47" s="9">
        <v>-86316.4</v>
      </c>
      <c r="E47" s="9">
        <f t="shared" si="0"/>
        <v>837437.9</v>
      </c>
      <c r="F47" s="9">
        <v>718942.07</v>
      </c>
      <c r="G47" s="9">
        <v>689869.26</v>
      </c>
      <c r="H47" s="9">
        <f t="shared" si="1"/>
        <v>118495.83000000007</v>
      </c>
    </row>
    <row r="48" spans="1:8" s="8" customFormat="1" ht="15" customHeight="1" x14ac:dyDescent="0.25">
      <c r="A48" s="13">
        <v>410</v>
      </c>
      <c r="B48" s="18" t="s">
        <v>38</v>
      </c>
      <c r="C48" s="9">
        <v>757610.51000000013</v>
      </c>
      <c r="D48" s="9">
        <v>-84808.930000000008</v>
      </c>
      <c r="E48" s="9">
        <f t="shared" si="0"/>
        <v>672801.58000000007</v>
      </c>
      <c r="F48" s="9">
        <v>483892.23</v>
      </c>
      <c r="G48" s="9">
        <v>482027.53999999992</v>
      </c>
      <c r="H48" s="9">
        <f t="shared" si="1"/>
        <v>188909.35000000009</v>
      </c>
    </row>
    <row r="49" spans="1:8" s="8" customFormat="1" ht="15" customHeight="1" x14ac:dyDescent="0.25">
      <c r="A49" s="13">
        <v>411</v>
      </c>
      <c r="B49" s="18" t="s">
        <v>39</v>
      </c>
      <c r="C49" s="9">
        <v>933002.6100000001</v>
      </c>
      <c r="D49" s="9">
        <v>-152843.42000000001</v>
      </c>
      <c r="E49" s="9">
        <f t="shared" si="0"/>
        <v>780159.19000000006</v>
      </c>
      <c r="F49" s="9">
        <v>565385.72</v>
      </c>
      <c r="G49" s="9">
        <v>547603.9800000001</v>
      </c>
      <c r="H49" s="9">
        <f t="shared" si="1"/>
        <v>214773.47000000009</v>
      </c>
    </row>
    <row r="50" spans="1:8" s="8" customFormat="1" ht="15" customHeight="1" x14ac:dyDescent="0.25">
      <c r="A50" s="13">
        <v>412</v>
      </c>
      <c r="B50" s="18" t="s">
        <v>40</v>
      </c>
      <c r="C50" s="9">
        <v>2318078.2199999997</v>
      </c>
      <c r="D50" s="9">
        <v>-115514.71</v>
      </c>
      <c r="E50" s="9">
        <f t="shared" si="0"/>
        <v>2202563.5099999998</v>
      </c>
      <c r="F50" s="9">
        <v>1505606.4299999995</v>
      </c>
      <c r="G50" s="9">
        <v>1478288.3999999997</v>
      </c>
      <c r="H50" s="9">
        <f t="shared" si="1"/>
        <v>696957.08000000031</v>
      </c>
    </row>
    <row r="51" spans="1:8" s="8" customFormat="1" ht="15" customHeight="1" x14ac:dyDescent="0.25">
      <c r="A51" s="13">
        <v>413</v>
      </c>
      <c r="B51" s="18" t="s">
        <v>41</v>
      </c>
      <c r="C51" s="9">
        <v>461787.44999999995</v>
      </c>
      <c r="D51" s="9">
        <v>-108371.08</v>
      </c>
      <c r="E51" s="9">
        <f t="shared" si="0"/>
        <v>353416.36999999994</v>
      </c>
      <c r="F51" s="9">
        <v>251417.24000000002</v>
      </c>
      <c r="G51" s="9">
        <v>245268.72000000003</v>
      </c>
      <c r="H51" s="9">
        <f t="shared" si="1"/>
        <v>101999.12999999992</v>
      </c>
    </row>
    <row r="52" spans="1:8" s="8" customFormat="1" ht="15" customHeight="1" x14ac:dyDescent="0.25">
      <c r="A52" s="13">
        <v>414</v>
      </c>
      <c r="B52" s="18" t="s">
        <v>42</v>
      </c>
      <c r="C52" s="9">
        <v>630814.17000000004</v>
      </c>
      <c r="D52" s="9">
        <v>-183323.98</v>
      </c>
      <c r="E52" s="9">
        <f t="shared" si="0"/>
        <v>447490.19000000006</v>
      </c>
      <c r="F52" s="9">
        <v>331639.81</v>
      </c>
      <c r="G52" s="9">
        <v>322175.35999999999</v>
      </c>
      <c r="H52" s="9">
        <f t="shared" si="1"/>
        <v>115850.38000000006</v>
      </c>
    </row>
    <row r="53" spans="1:8" s="8" customFormat="1" ht="15" customHeight="1" x14ac:dyDescent="0.25">
      <c r="A53" s="13">
        <v>415</v>
      </c>
      <c r="B53" s="18" t="s">
        <v>43</v>
      </c>
      <c r="C53" s="9">
        <v>644000</v>
      </c>
      <c r="D53" s="9">
        <v>-166428.46</v>
      </c>
      <c r="E53" s="9">
        <f t="shared" si="0"/>
        <v>477571.54000000004</v>
      </c>
      <c r="F53" s="9">
        <v>297616.69</v>
      </c>
      <c r="G53" s="9">
        <v>293059.55</v>
      </c>
      <c r="H53" s="9">
        <f t="shared" si="1"/>
        <v>179954.85000000003</v>
      </c>
    </row>
    <row r="54" spans="1:8" s="8" customFormat="1" ht="15" customHeight="1" x14ac:dyDescent="0.25">
      <c r="A54" s="13">
        <v>416</v>
      </c>
      <c r="B54" s="18" t="s">
        <v>44</v>
      </c>
      <c r="C54" s="9">
        <v>657184.80000000005</v>
      </c>
      <c r="D54" s="9">
        <v>-67510.3</v>
      </c>
      <c r="E54" s="9">
        <f t="shared" si="0"/>
        <v>589674.5</v>
      </c>
      <c r="F54" s="9">
        <v>438377.66000000003</v>
      </c>
      <c r="G54" s="9">
        <v>425589.18000000005</v>
      </c>
      <c r="H54" s="9">
        <f t="shared" si="1"/>
        <v>151296.83999999997</v>
      </c>
    </row>
    <row r="55" spans="1:8" s="8" customFormat="1" ht="15" customHeight="1" x14ac:dyDescent="0.25">
      <c r="A55" s="13">
        <v>418</v>
      </c>
      <c r="B55" s="18" t="s">
        <v>126</v>
      </c>
      <c r="C55" s="9">
        <v>2981079.0099999993</v>
      </c>
      <c r="D55" s="9">
        <v>90322.01</v>
      </c>
      <c r="E55" s="9">
        <f t="shared" si="0"/>
        <v>3071401.0199999991</v>
      </c>
      <c r="F55" s="9">
        <v>2209274.5299999998</v>
      </c>
      <c r="G55" s="9">
        <v>2178618.2899999996</v>
      </c>
      <c r="H55" s="9">
        <f t="shared" si="1"/>
        <v>862126.48999999929</v>
      </c>
    </row>
    <row r="56" spans="1:8" s="8" customFormat="1" ht="15" customHeight="1" x14ac:dyDescent="0.25">
      <c r="A56" s="13">
        <v>419</v>
      </c>
      <c r="B56" s="18" t="s">
        <v>45</v>
      </c>
      <c r="C56" s="9">
        <v>273000.37</v>
      </c>
      <c r="D56" s="9">
        <v>-122124.92</v>
      </c>
      <c r="E56" s="9">
        <f t="shared" si="0"/>
        <v>150875.45000000001</v>
      </c>
      <c r="F56" s="9">
        <v>117046.86</v>
      </c>
      <c r="G56" s="9">
        <v>117046.86</v>
      </c>
      <c r="H56" s="9">
        <f t="shared" si="1"/>
        <v>33828.590000000011</v>
      </c>
    </row>
    <row r="57" spans="1:8" s="8" customFormat="1" ht="15" customHeight="1" x14ac:dyDescent="0.25">
      <c r="A57" s="13">
        <v>420</v>
      </c>
      <c r="B57" s="18" t="s">
        <v>46</v>
      </c>
      <c r="C57" s="9">
        <v>728964.77000000014</v>
      </c>
      <c r="D57" s="9">
        <v>-243128.87</v>
      </c>
      <c r="E57" s="9">
        <f t="shared" si="0"/>
        <v>485835.90000000014</v>
      </c>
      <c r="F57" s="9">
        <v>339810.88</v>
      </c>
      <c r="G57" s="9">
        <v>334775.32</v>
      </c>
      <c r="H57" s="9">
        <f t="shared" si="1"/>
        <v>146025.02000000014</v>
      </c>
    </row>
    <row r="58" spans="1:8" s="8" customFormat="1" ht="15" customHeight="1" x14ac:dyDescent="0.25">
      <c r="A58" s="16">
        <v>421</v>
      </c>
      <c r="B58" s="18" t="s">
        <v>47</v>
      </c>
      <c r="C58" s="11">
        <v>1877.74</v>
      </c>
      <c r="D58" s="9">
        <v>2814.45</v>
      </c>
      <c r="E58" s="9">
        <f t="shared" si="0"/>
        <v>4692.1899999999996</v>
      </c>
      <c r="F58" s="9">
        <v>2814.45</v>
      </c>
      <c r="G58" s="9">
        <v>2814.45</v>
      </c>
      <c r="H58" s="9">
        <f t="shared" si="1"/>
        <v>1877.7399999999998</v>
      </c>
    </row>
    <row r="59" spans="1:8" s="8" customFormat="1" ht="15" customHeight="1" x14ac:dyDescent="0.25">
      <c r="A59" s="17">
        <v>422</v>
      </c>
      <c r="B59" s="18" t="s">
        <v>127</v>
      </c>
      <c r="C59" s="11">
        <v>262973.31000000006</v>
      </c>
      <c r="D59" s="9">
        <v>-96023.98000000001</v>
      </c>
      <c r="E59" s="9">
        <f t="shared" si="0"/>
        <v>166949.33000000005</v>
      </c>
      <c r="F59" s="9">
        <v>105977.11</v>
      </c>
      <c r="G59" s="9">
        <v>105977.11</v>
      </c>
      <c r="H59" s="9">
        <f t="shared" si="1"/>
        <v>60972.220000000045</v>
      </c>
    </row>
    <row r="60" spans="1:8" s="8" customFormat="1" ht="15" customHeight="1" x14ac:dyDescent="0.25">
      <c r="A60" s="17">
        <v>423</v>
      </c>
      <c r="B60" s="18" t="s">
        <v>128</v>
      </c>
      <c r="C60" s="11">
        <v>492075.54000000004</v>
      </c>
      <c r="D60" s="9">
        <v>-83790.039999999979</v>
      </c>
      <c r="E60" s="9">
        <f t="shared" si="0"/>
        <v>408285.50000000006</v>
      </c>
      <c r="F60" s="9">
        <v>332867.98</v>
      </c>
      <c r="G60" s="9">
        <v>332867.98</v>
      </c>
      <c r="H60" s="9">
        <f t="shared" si="1"/>
        <v>75417.520000000077</v>
      </c>
    </row>
    <row r="61" spans="1:8" s="8" customFormat="1" ht="15" customHeight="1" x14ac:dyDescent="0.25">
      <c r="A61" s="17">
        <v>425</v>
      </c>
      <c r="B61" s="18" t="s">
        <v>135</v>
      </c>
      <c r="C61" s="11">
        <v>911675.92999999993</v>
      </c>
      <c r="D61" s="9">
        <v>43376.680000000008</v>
      </c>
      <c r="E61" s="9">
        <f t="shared" si="0"/>
        <v>955052.61</v>
      </c>
      <c r="F61" s="9">
        <v>715809.97000000009</v>
      </c>
      <c r="G61" s="9">
        <v>707762.29</v>
      </c>
      <c r="H61" s="9">
        <f t="shared" si="1"/>
        <v>239242.6399999999</v>
      </c>
    </row>
    <row r="62" spans="1:8" s="8" customFormat="1" ht="15" customHeight="1" x14ac:dyDescent="0.25">
      <c r="A62" s="17">
        <v>426</v>
      </c>
      <c r="B62" s="18" t="s">
        <v>127</v>
      </c>
      <c r="C62" s="11">
        <v>498915.49999999994</v>
      </c>
      <c r="D62" s="9">
        <v>77001.289999999994</v>
      </c>
      <c r="E62" s="9">
        <f t="shared" si="0"/>
        <v>575916.78999999992</v>
      </c>
      <c r="F62" s="9">
        <v>369387.92000000004</v>
      </c>
      <c r="G62" s="9">
        <v>368552.26</v>
      </c>
      <c r="H62" s="9">
        <f t="shared" si="1"/>
        <v>206528.86999999988</v>
      </c>
    </row>
    <row r="63" spans="1:8" s="8" customFormat="1" ht="15" customHeight="1" x14ac:dyDescent="0.25">
      <c r="A63" s="13">
        <v>501</v>
      </c>
      <c r="B63" s="18" t="s">
        <v>48</v>
      </c>
      <c r="C63" s="9">
        <v>4865119.6499999985</v>
      </c>
      <c r="D63" s="9">
        <v>-580740.56999999995</v>
      </c>
      <c r="E63" s="9">
        <f t="shared" si="0"/>
        <v>4284379.0799999982</v>
      </c>
      <c r="F63" s="9">
        <v>3006488.6100000008</v>
      </c>
      <c r="G63" s="9">
        <v>2952126.6300000008</v>
      </c>
      <c r="H63" s="9">
        <f t="shared" si="1"/>
        <v>1277890.4699999974</v>
      </c>
    </row>
    <row r="64" spans="1:8" s="8" customFormat="1" ht="15" customHeight="1" x14ac:dyDescent="0.25">
      <c r="A64" s="13">
        <v>502</v>
      </c>
      <c r="B64" s="18" t="s">
        <v>49</v>
      </c>
      <c r="C64" s="9">
        <v>466802.17</v>
      </c>
      <c r="D64" s="9">
        <v>-54785.179999999993</v>
      </c>
      <c r="E64" s="9">
        <f t="shared" si="0"/>
        <v>412016.99</v>
      </c>
      <c r="F64" s="9">
        <v>213086.46</v>
      </c>
      <c r="G64" s="9">
        <v>202927.96</v>
      </c>
      <c r="H64" s="9">
        <f t="shared" si="1"/>
        <v>198930.53</v>
      </c>
    </row>
    <row r="65" spans="1:8" s="8" customFormat="1" ht="15" customHeight="1" x14ac:dyDescent="0.25">
      <c r="A65" s="13">
        <v>503</v>
      </c>
      <c r="B65" s="18" t="s">
        <v>50</v>
      </c>
      <c r="C65" s="9">
        <v>512842.50999999995</v>
      </c>
      <c r="D65" s="9">
        <v>75178.26999999999</v>
      </c>
      <c r="E65" s="9">
        <f t="shared" si="0"/>
        <v>588020.77999999991</v>
      </c>
      <c r="F65" s="9">
        <v>417857.49999999994</v>
      </c>
      <c r="G65" s="9">
        <v>416388.68999999994</v>
      </c>
      <c r="H65" s="9">
        <f t="shared" si="1"/>
        <v>170163.27999999997</v>
      </c>
    </row>
    <row r="66" spans="1:8" s="8" customFormat="1" ht="15" customHeight="1" x14ac:dyDescent="0.25">
      <c r="A66" s="13">
        <v>504</v>
      </c>
      <c r="B66" s="18" t="s">
        <v>51</v>
      </c>
      <c r="C66" s="9">
        <v>502869.20999999996</v>
      </c>
      <c r="D66" s="9">
        <v>122086.18</v>
      </c>
      <c r="E66" s="9">
        <f t="shared" si="0"/>
        <v>624955.3899999999</v>
      </c>
      <c r="F66" s="9">
        <v>555761</v>
      </c>
      <c r="G66" s="9">
        <v>538574.43999999994</v>
      </c>
      <c r="H66" s="9">
        <f t="shared" si="1"/>
        <v>69194.389999999898</v>
      </c>
    </row>
    <row r="67" spans="1:8" s="8" customFormat="1" ht="15" customHeight="1" x14ac:dyDescent="0.25">
      <c r="A67" s="13">
        <v>505</v>
      </c>
      <c r="B67" s="18" t="s">
        <v>52</v>
      </c>
      <c r="C67" s="9">
        <v>5386329.1199999992</v>
      </c>
      <c r="D67" s="9">
        <v>-1965393.0300000003</v>
      </c>
      <c r="E67" s="9">
        <f t="shared" si="0"/>
        <v>3420936.0899999989</v>
      </c>
      <c r="F67" s="9">
        <v>2773792.9500000007</v>
      </c>
      <c r="G67" s="9">
        <v>2692780.8800000004</v>
      </c>
      <c r="H67" s="9">
        <f t="shared" si="1"/>
        <v>647143.13999999827</v>
      </c>
    </row>
    <row r="68" spans="1:8" s="8" customFormat="1" ht="15" customHeight="1" x14ac:dyDescent="0.25">
      <c r="A68" s="13">
        <v>506</v>
      </c>
      <c r="B68" s="18" t="s">
        <v>53</v>
      </c>
      <c r="C68" s="9">
        <v>86633269.480000019</v>
      </c>
      <c r="D68" s="9">
        <v>20100946.589999996</v>
      </c>
      <c r="E68" s="9">
        <f t="shared" si="0"/>
        <v>106734216.07000002</v>
      </c>
      <c r="F68" s="9">
        <v>79669489.429999962</v>
      </c>
      <c r="G68" s="9">
        <v>72957668.979999974</v>
      </c>
      <c r="H68" s="9">
        <f t="shared" si="1"/>
        <v>27064726.64000006</v>
      </c>
    </row>
    <row r="69" spans="1:8" s="8" customFormat="1" ht="15" customHeight="1" x14ac:dyDescent="0.25">
      <c r="A69" s="13">
        <v>507</v>
      </c>
      <c r="B69" s="18" t="s">
        <v>54</v>
      </c>
      <c r="C69" s="9">
        <v>20657757.319999997</v>
      </c>
      <c r="D69" s="9">
        <v>556732.65999999992</v>
      </c>
      <c r="E69" s="9">
        <f t="shared" si="0"/>
        <v>21214489.979999997</v>
      </c>
      <c r="F69" s="9">
        <v>15407909.699999994</v>
      </c>
      <c r="G69" s="9">
        <v>14452795.899999993</v>
      </c>
      <c r="H69" s="9">
        <f t="shared" si="1"/>
        <v>5806580.2800000031</v>
      </c>
    </row>
    <row r="70" spans="1:8" s="8" customFormat="1" ht="15" customHeight="1" x14ac:dyDescent="0.25">
      <c r="A70" s="13">
        <v>508</v>
      </c>
      <c r="B70" s="18" t="s">
        <v>55</v>
      </c>
      <c r="C70" s="9">
        <v>257720.72999999998</v>
      </c>
      <c r="D70" s="9">
        <v>-32778.909999999996</v>
      </c>
      <c r="E70" s="9">
        <f t="shared" si="0"/>
        <v>224941.81999999998</v>
      </c>
      <c r="F70" s="9">
        <v>124175.76000000001</v>
      </c>
      <c r="G70" s="9">
        <v>124175.76000000001</v>
      </c>
      <c r="H70" s="9">
        <f t="shared" si="1"/>
        <v>100766.05999999997</v>
      </c>
    </row>
    <row r="71" spans="1:8" s="8" customFormat="1" ht="15" customHeight="1" x14ac:dyDescent="0.25">
      <c r="A71" s="13">
        <v>509</v>
      </c>
      <c r="B71" s="18" t="s">
        <v>56</v>
      </c>
      <c r="C71" s="9">
        <v>329427.5</v>
      </c>
      <c r="D71" s="9">
        <v>690536.65</v>
      </c>
      <c r="E71" s="9">
        <f t="shared" si="0"/>
        <v>1019964.15</v>
      </c>
      <c r="F71" s="9">
        <v>344027.07</v>
      </c>
      <c r="G71" s="9">
        <v>344027.07</v>
      </c>
      <c r="H71" s="9">
        <f t="shared" si="1"/>
        <v>675937.08000000007</v>
      </c>
    </row>
    <row r="72" spans="1:8" s="8" customFormat="1" ht="15" customHeight="1" x14ac:dyDescent="0.25">
      <c r="A72" s="13">
        <v>510</v>
      </c>
      <c r="B72" s="18" t="s">
        <v>57</v>
      </c>
      <c r="C72" s="9">
        <v>639469.80000000005</v>
      </c>
      <c r="D72" s="9">
        <v>115819.66</v>
      </c>
      <c r="E72" s="9">
        <f t="shared" si="0"/>
        <v>755289.46000000008</v>
      </c>
      <c r="F72" s="9">
        <v>616257.35</v>
      </c>
      <c r="G72" s="9">
        <v>478964.75</v>
      </c>
      <c r="H72" s="9">
        <f t="shared" si="1"/>
        <v>139032.1100000001</v>
      </c>
    </row>
    <row r="73" spans="1:8" s="8" customFormat="1" ht="15" customHeight="1" x14ac:dyDescent="0.25">
      <c r="A73" s="13">
        <v>511</v>
      </c>
      <c r="B73" s="18" t="s">
        <v>58</v>
      </c>
      <c r="C73" s="9">
        <v>7140.1</v>
      </c>
      <c r="D73" s="9">
        <v>-7140.1</v>
      </c>
      <c r="E73" s="9">
        <f t="shared" si="0"/>
        <v>0</v>
      </c>
      <c r="F73" s="9">
        <v>0</v>
      </c>
      <c r="G73" s="9">
        <v>0</v>
      </c>
      <c r="H73" s="9">
        <f t="shared" si="1"/>
        <v>0</v>
      </c>
    </row>
    <row r="74" spans="1:8" s="8" customFormat="1" ht="15" customHeight="1" x14ac:dyDescent="0.25">
      <c r="A74" s="13">
        <v>512</v>
      </c>
      <c r="B74" s="18" t="s">
        <v>59</v>
      </c>
      <c r="C74" s="9">
        <v>32001.38</v>
      </c>
      <c r="D74" s="9">
        <v>-29461.58</v>
      </c>
      <c r="E74" s="9">
        <f t="shared" si="0"/>
        <v>2539.7999999999993</v>
      </c>
      <c r="F74" s="9">
        <v>643</v>
      </c>
      <c r="G74" s="9">
        <v>643</v>
      </c>
      <c r="H74" s="9">
        <f t="shared" si="1"/>
        <v>1896.7999999999993</v>
      </c>
    </row>
    <row r="75" spans="1:8" s="8" customFormat="1" ht="15" customHeight="1" x14ac:dyDescent="0.25">
      <c r="A75" s="13">
        <v>513</v>
      </c>
      <c r="B75" s="18" t="s">
        <v>60</v>
      </c>
      <c r="C75" s="9">
        <v>77362.240000000005</v>
      </c>
      <c r="D75" s="9">
        <v>11940.759999999995</v>
      </c>
      <c r="E75" s="9">
        <f t="shared" ref="E75:E137" si="2">+C75+D75</f>
        <v>89303</v>
      </c>
      <c r="F75" s="9">
        <v>89303</v>
      </c>
      <c r="G75" s="9">
        <v>89303</v>
      </c>
      <c r="H75" s="9">
        <f t="shared" ref="H75:H137" si="3">+E75-F75</f>
        <v>0</v>
      </c>
    </row>
    <row r="76" spans="1:8" s="8" customFormat="1" ht="15" customHeight="1" x14ac:dyDescent="0.25">
      <c r="A76" s="13">
        <v>514</v>
      </c>
      <c r="B76" s="18" t="s">
        <v>61</v>
      </c>
      <c r="C76" s="9">
        <v>102057.95999999999</v>
      </c>
      <c r="D76" s="9">
        <v>573166.84</v>
      </c>
      <c r="E76" s="9">
        <f t="shared" si="2"/>
        <v>675224.79999999993</v>
      </c>
      <c r="F76" s="9">
        <v>159670.81</v>
      </c>
      <c r="G76" s="9">
        <v>159670.81</v>
      </c>
      <c r="H76" s="9">
        <f t="shared" si="3"/>
        <v>515553.98999999993</v>
      </c>
    </row>
    <row r="77" spans="1:8" s="8" customFormat="1" ht="15" customHeight="1" x14ac:dyDescent="0.25">
      <c r="A77" s="13">
        <v>515</v>
      </c>
      <c r="B77" s="18" t="s">
        <v>62</v>
      </c>
      <c r="C77" s="9">
        <v>927683.41999999993</v>
      </c>
      <c r="D77" s="9">
        <v>731761.23</v>
      </c>
      <c r="E77" s="9">
        <f t="shared" si="2"/>
        <v>1659444.65</v>
      </c>
      <c r="F77" s="9">
        <v>1364737.03</v>
      </c>
      <c r="G77" s="9">
        <v>1359552.01</v>
      </c>
      <c r="H77" s="9">
        <f t="shared" si="3"/>
        <v>294707.61999999988</v>
      </c>
    </row>
    <row r="78" spans="1:8" s="8" customFormat="1" ht="15" customHeight="1" x14ac:dyDescent="0.25">
      <c r="A78" s="13">
        <v>516</v>
      </c>
      <c r="B78" s="18" t="s">
        <v>63</v>
      </c>
      <c r="C78" s="9">
        <v>5966.76</v>
      </c>
      <c r="D78" s="9">
        <v>-983.57</v>
      </c>
      <c r="E78" s="9">
        <f t="shared" si="2"/>
        <v>4983.1900000000005</v>
      </c>
      <c r="F78" s="9">
        <v>2781.0299999999997</v>
      </c>
      <c r="G78" s="9">
        <v>2781.0299999999997</v>
      </c>
      <c r="H78" s="9">
        <f t="shared" si="3"/>
        <v>2202.1600000000008</v>
      </c>
    </row>
    <row r="79" spans="1:8" s="8" customFormat="1" ht="15" customHeight="1" x14ac:dyDescent="0.25">
      <c r="A79" s="13">
        <v>517</v>
      </c>
      <c r="B79" s="18" t="s">
        <v>64</v>
      </c>
      <c r="C79" s="9">
        <v>93377.38</v>
      </c>
      <c r="D79" s="9">
        <v>106152.12</v>
      </c>
      <c r="E79" s="9">
        <f t="shared" si="2"/>
        <v>199529.5</v>
      </c>
      <c r="F79" s="9">
        <v>191669.81</v>
      </c>
      <c r="G79" s="9">
        <v>191669.81</v>
      </c>
      <c r="H79" s="9">
        <f t="shared" si="3"/>
        <v>7859.6900000000023</v>
      </c>
    </row>
    <row r="80" spans="1:8" s="8" customFormat="1" ht="15" customHeight="1" x14ac:dyDescent="0.25">
      <c r="A80" s="13">
        <v>518</v>
      </c>
      <c r="B80" s="18" t="s">
        <v>65</v>
      </c>
      <c r="C80" s="9">
        <v>594794.09000000008</v>
      </c>
      <c r="D80" s="9">
        <v>220542.67999999993</v>
      </c>
      <c r="E80" s="9">
        <f t="shared" si="2"/>
        <v>815336.77</v>
      </c>
      <c r="F80" s="9">
        <v>726281.5</v>
      </c>
      <c r="G80" s="9">
        <v>726281.5</v>
      </c>
      <c r="H80" s="9">
        <f t="shared" si="3"/>
        <v>89055.270000000019</v>
      </c>
    </row>
    <row r="81" spans="1:8" s="8" customFormat="1" ht="15" customHeight="1" x14ac:dyDescent="0.25">
      <c r="A81" s="13">
        <v>519</v>
      </c>
      <c r="B81" s="18" t="s">
        <v>66</v>
      </c>
      <c r="C81" s="9">
        <v>6223.8</v>
      </c>
      <c r="D81" s="9">
        <v>0</v>
      </c>
      <c r="E81" s="9">
        <f t="shared" si="2"/>
        <v>6223.8</v>
      </c>
      <c r="F81" s="9">
        <v>4350</v>
      </c>
      <c r="G81" s="9">
        <v>4350</v>
      </c>
      <c r="H81" s="9">
        <f t="shared" si="3"/>
        <v>1873.8000000000002</v>
      </c>
    </row>
    <row r="82" spans="1:8" s="8" customFormat="1" ht="15" customHeight="1" x14ac:dyDescent="0.25">
      <c r="A82" s="13">
        <v>520</v>
      </c>
      <c r="B82" s="18" t="s">
        <v>129</v>
      </c>
      <c r="C82" s="9">
        <v>328470.11</v>
      </c>
      <c r="D82" s="9">
        <v>-140915.60999999999</v>
      </c>
      <c r="E82" s="9">
        <f t="shared" si="2"/>
        <v>187554.5</v>
      </c>
      <c r="F82" s="9">
        <v>174448.39</v>
      </c>
      <c r="G82" s="9">
        <v>174448.39</v>
      </c>
      <c r="H82" s="9">
        <f t="shared" si="3"/>
        <v>13106.109999999986</v>
      </c>
    </row>
    <row r="83" spans="1:8" s="8" customFormat="1" ht="15" customHeight="1" x14ac:dyDescent="0.25">
      <c r="A83" s="13">
        <v>521</v>
      </c>
      <c r="B83" s="18" t="s">
        <v>67</v>
      </c>
      <c r="C83" s="9">
        <v>1835615.31</v>
      </c>
      <c r="D83" s="9">
        <v>-492451.03</v>
      </c>
      <c r="E83" s="9">
        <f t="shared" si="2"/>
        <v>1343164.28</v>
      </c>
      <c r="F83" s="9">
        <v>928368.42999999993</v>
      </c>
      <c r="G83" s="9">
        <v>913505.72</v>
      </c>
      <c r="H83" s="9">
        <f t="shared" si="3"/>
        <v>414795.85000000009</v>
      </c>
    </row>
    <row r="84" spans="1:8" s="8" customFormat="1" ht="15" customHeight="1" x14ac:dyDescent="0.25">
      <c r="A84" s="13">
        <v>522</v>
      </c>
      <c r="B84" s="18" t="s">
        <v>68</v>
      </c>
      <c r="C84" s="9">
        <v>69671.600000000006</v>
      </c>
      <c r="D84" s="9">
        <v>-57290</v>
      </c>
      <c r="E84" s="9">
        <f t="shared" si="2"/>
        <v>12381.600000000006</v>
      </c>
      <c r="F84" s="9">
        <v>10091</v>
      </c>
      <c r="G84" s="9">
        <v>10091</v>
      </c>
      <c r="H84" s="9">
        <f t="shared" si="3"/>
        <v>2290.6000000000058</v>
      </c>
    </row>
    <row r="85" spans="1:8" s="8" customFormat="1" ht="15" customHeight="1" x14ac:dyDescent="0.25">
      <c r="A85" s="13">
        <v>523</v>
      </c>
      <c r="B85" s="18" t="s">
        <v>69</v>
      </c>
      <c r="C85" s="9">
        <v>778029.36</v>
      </c>
      <c r="D85" s="9">
        <v>337068.18000000005</v>
      </c>
      <c r="E85" s="9">
        <f t="shared" si="2"/>
        <v>1115097.54</v>
      </c>
      <c r="F85" s="9">
        <v>794979.94</v>
      </c>
      <c r="G85" s="9">
        <v>608895.84</v>
      </c>
      <c r="H85" s="9">
        <f t="shared" si="3"/>
        <v>320117.60000000009</v>
      </c>
    </row>
    <row r="86" spans="1:8" s="8" customFormat="1" ht="15" customHeight="1" x14ac:dyDescent="0.25">
      <c r="A86" s="13">
        <v>524</v>
      </c>
      <c r="B86" s="18" t="s">
        <v>70</v>
      </c>
      <c r="C86" s="9">
        <v>76465.89</v>
      </c>
      <c r="D86" s="9">
        <v>-56716</v>
      </c>
      <c r="E86" s="9">
        <f t="shared" si="2"/>
        <v>19749.89</v>
      </c>
      <c r="F86" s="9">
        <v>11731.8</v>
      </c>
      <c r="G86" s="9">
        <v>11731.8</v>
      </c>
      <c r="H86" s="9">
        <f t="shared" si="3"/>
        <v>8018.09</v>
      </c>
    </row>
    <row r="87" spans="1:8" s="8" customFormat="1" ht="15" customHeight="1" x14ac:dyDescent="0.25">
      <c r="A87" s="13">
        <v>525</v>
      </c>
      <c r="B87" s="18" t="s">
        <v>71</v>
      </c>
      <c r="C87" s="9">
        <v>2186186.46</v>
      </c>
      <c r="D87" s="9">
        <v>-263582.81</v>
      </c>
      <c r="E87" s="9">
        <f t="shared" si="2"/>
        <v>1922603.65</v>
      </c>
      <c r="F87" s="9">
        <v>1128559.9400000002</v>
      </c>
      <c r="G87" s="9">
        <v>1117113.5500000003</v>
      </c>
      <c r="H87" s="9">
        <f t="shared" si="3"/>
        <v>794043.70999999973</v>
      </c>
    </row>
    <row r="88" spans="1:8" s="8" customFormat="1" ht="15" customHeight="1" x14ac:dyDescent="0.25">
      <c r="A88" s="13">
        <v>526</v>
      </c>
      <c r="B88" s="18" t="s">
        <v>72</v>
      </c>
      <c r="C88" s="9">
        <v>1277896.81</v>
      </c>
      <c r="D88" s="9">
        <v>453273.28999999992</v>
      </c>
      <c r="E88" s="9">
        <f t="shared" si="2"/>
        <v>1731170.1</v>
      </c>
      <c r="F88" s="9">
        <v>886077.76</v>
      </c>
      <c r="G88" s="9">
        <v>641196.32000000007</v>
      </c>
      <c r="H88" s="9">
        <f t="shared" si="3"/>
        <v>845092.34000000008</v>
      </c>
    </row>
    <row r="89" spans="1:8" s="8" customFormat="1" ht="15" customHeight="1" x14ac:dyDescent="0.25">
      <c r="A89" s="13">
        <v>527</v>
      </c>
      <c r="B89" s="18" t="s">
        <v>73</v>
      </c>
      <c r="C89" s="9">
        <v>2076411.0999999999</v>
      </c>
      <c r="D89" s="9">
        <v>477422.81000000006</v>
      </c>
      <c r="E89" s="9">
        <f t="shared" si="2"/>
        <v>2553833.91</v>
      </c>
      <c r="F89" s="9">
        <v>1566291.1999999997</v>
      </c>
      <c r="G89" s="9">
        <v>1544088.8699999996</v>
      </c>
      <c r="H89" s="9">
        <f t="shared" si="3"/>
        <v>987542.71000000043</v>
      </c>
    </row>
    <row r="90" spans="1:8" s="8" customFormat="1" ht="15" customHeight="1" x14ac:dyDescent="0.25">
      <c r="A90" s="13">
        <v>528</v>
      </c>
      <c r="B90" s="18" t="s">
        <v>74</v>
      </c>
      <c r="C90" s="9">
        <v>253039.15</v>
      </c>
      <c r="D90" s="9">
        <v>-78067.109999999986</v>
      </c>
      <c r="E90" s="9">
        <f t="shared" si="2"/>
        <v>174972.04</v>
      </c>
      <c r="F90" s="9">
        <v>155634.06</v>
      </c>
      <c r="G90" s="9">
        <v>46279.700000000004</v>
      </c>
      <c r="H90" s="9">
        <f t="shared" si="3"/>
        <v>19337.98000000001</v>
      </c>
    </row>
    <row r="91" spans="1:8" s="8" customFormat="1" ht="15" customHeight="1" x14ac:dyDescent="0.25">
      <c r="A91" s="13">
        <v>529</v>
      </c>
      <c r="B91" s="18" t="s">
        <v>75</v>
      </c>
      <c r="C91" s="9">
        <v>519025.77</v>
      </c>
      <c r="D91" s="9">
        <v>-402828.9</v>
      </c>
      <c r="E91" s="9">
        <f t="shared" si="2"/>
        <v>116196.87</v>
      </c>
      <c r="F91" s="9">
        <v>76917.8</v>
      </c>
      <c r="G91" s="9">
        <v>76917.8</v>
      </c>
      <c r="H91" s="9">
        <f t="shared" si="3"/>
        <v>39279.069999999992</v>
      </c>
    </row>
    <row r="92" spans="1:8" s="8" customFormat="1" ht="15" customHeight="1" x14ac:dyDescent="0.25">
      <c r="A92" s="13">
        <v>531</v>
      </c>
      <c r="B92" s="18" t="s">
        <v>76</v>
      </c>
      <c r="C92" s="9">
        <v>3251399.33</v>
      </c>
      <c r="D92" s="9">
        <v>-1273938.77</v>
      </c>
      <c r="E92" s="9">
        <f t="shared" si="2"/>
        <v>1977460.56</v>
      </c>
      <c r="F92" s="9">
        <v>1648633.0400000003</v>
      </c>
      <c r="G92" s="9">
        <v>1642823.83</v>
      </c>
      <c r="H92" s="9">
        <f t="shared" si="3"/>
        <v>328827.51999999979</v>
      </c>
    </row>
    <row r="93" spans="1:8" s="8" customFormat="1" ht="15" customHeight="1" x14ac:dyDescent="0.25">
      <c r="A93" s="13">
        <v>532</v>
      </c>
      <c r="B93" s="18" t="s">
        <v>77</v>
      </c>
      <c r="C93" s="9">
        <v>657468.55999999982</v>
      </c>
      <c r="D93" s="9">
        <v>-43176.56</v>
      </c>
      <c r="E93" s="9">
        <f t="shared" si="2"/>
        <v>614291.99999999977</v>
      </c>
      <c r="F93" s="9">
        <v>356982.92</v>
      </c>
      <c r="G93" s="9">
        <v>350552.67999999993</v>
      </c>
      <c r="H93" s="9">
        <f t="shared" si="3"/>
        <v>257309.07999999978</v>
      </c>
    </row>
    <row r="94" spans="1:8" s="8" customFormat="1" ht="15" customHeight="1" x14ac:dyDescent="0.25">
      <c r="A94" s="13">
        <v>533</v>
      </c>
      <c r="B94" s="18" t="s">
        <v>78</v>
      </c>
      <c r="C94" s="9">
        <v>498571.24</v>
      </c>
      <c r="D94" s="9">
        <v>-99461.06</v>
      </c>
      <c r="E94" s="9">
        <f t="shared" si="2"/>
        <v>399110.18</v>
      </c>
      <c r="F94" s="9">
        <v>301478.60000000003</v>
      </c>
      <c r="G94" s="9">
        <v>301478.60000000003</v>
      </c>
      <c r="H94" s="9">
        <f t="shared" si="3"/>
        <v>97631.579999999958</v>
      </c>
    </row>
    <row r="95" spans="1:8" s="8" customFormat="1" ht="15" customHeight="1" x14ac:dyDescent="0.25">
      <c r="A95" s="13">
        <v>534</v>
      </c>
      <c r="B95" s="18" t="s">
        <v>79</v>
      </c>
      <c r="C95" s="9">
        <v>454783.77</v>
      </c>
      <c r="D95" s="9">
        <v>-325094.26999999996</v>
      </c>
      <c r="E95" s="9">
        <f t="shared" si="2"/>
        <v>129689.50000000006</v>
      </c>
      <c r="F95" s="9">
        <v>76234.149999999994</v>
      </c>
      <c r="G95" s="9">
        <v>76234.149999999994</v>
      </c>
      <c r="H95" s="9">
        <f t="shared" si="3"/>
        <v>53455.350000000064</v>
      </c>
    </row>
    <row r="96" spans="1:8" s="8" customFormat="1" ht="15" customHeight="1" x14ac:dyDescent="0.25">
      <c r="A96" s="13">
        <v>535</v>
      </c>
      <c r="B96" s="18" t="s">
        <v>80</v>
      </c>
      <c r="C96" s="9">
        <v>3242997.91</v>
      </c>
      <c r="D96" s="9">
        <v>217770.40000000005</v>
      </c>
      <c r="E96" s="9">
        <f t="shared" si="2"/>
        <v>3460768.31</v>
      </c>
      <c r="F96" s="9">
        <v>1962452.8</v>
      </c>
      <c r="G96" s="9">
        <v>1793259.18</v>
      </c>
      <c r="H96" s="9">
        <f t="shared" si="3"/>
        <v>1498315.51</v>
      </c>
    </row>
    <row r="97" spans="1:8" s="8" customFormat="1" ht="15" customHeight="1" x14ac:dyDescent="0.25">
      <c r="A97" s="13">
        <v>536</v>
      </c>
      <c r="B97" s="18" t="s">
        <v>81</v>
      </c>
      <c r="C97" s="9">
        <v>47480.61</v>
      </c>
      <c r="D97" s="9">
        <v>72169.61</v>
      </c>
      <c r="E97" s="9">
        <f t="shared" si="2"/>
        <v>119650.22</v>
      </c>
      <c r="F97" s="9">
        <v>117114.32</v>
      </c>
      <c r="G97" s="9">
        <v>117114.32</v>
      </c>
      <c r="H97" s="9">
        <f t="shared" si="3"/>
        <v>2535.8999999999942</v>
      </c>
    </row>
    <row r="98" spans="1:8" s="8" customFormat="1" ht="15" customHeight="1" x14ac:dyDescent="0.25">
      <c r="A98" s="13">
        <v>537</v>
      </c>
      <c r="B98" s="18" t="s">
        <v>82</v>
      </c>
      <c r="C98" s="9">
        <v>402776.26</v>
      </c>
      <c r="D98" s="9">
        <v>22753.070000000007</v>
      </c>
      <c r="E98" s="9">
        <f t="shared" si="2"/>
        <v>425529.33</v>
      </c>
      <c r="F98" s="9">
        <v>415820.45</v>
      </c>
      <c r="G98" s="9">
        <v>415820.45</v>
      </c>
      <c r="H98" s="9">
        <f t="shared" si="3"/>
        <v>9708.8800000000047</v>
      </c>
    </row>
    <row r="99" spans="1:8" s="8" customFormat="1" ht="15" customHeight="1" x14ac:dyDescent="0.25">
      <c r="A99" s="13">
        <v>538</v>
      </c>
      <c r="B99" s="18" t="s">
        <v>83</v>
      </c>
      <c r="C99" s="9">
        <v>390914.26</v>
      </c>
      <c r="D99" s="9">
        <v>128636.63</v>
      </c>
      <c r="E99" s="9">
        <f t="shared" si="2"/>
        <v>519550.89</v>
      </c>
      <c r="F99" s="9">
        <v>376872.72</v>
      </c>
      <c r="G99" s="9">
        <v>239580.12</v>
      </c>
      <c r="H99" s="9">
        <f t="shared" si="3"/>
        <v>142678.17000000004</v>
      </c>
    </row>
    <row r="100" spans="1:8" s="8" customFormat="1" ht="15" customHeight="1" x14ac:dyDescent="0.25">
      <c r="A100" s="13">
        <v>539</v>
      </c>
      <c r="B100" s="18" t="s">
        <v>84</v>
      </c>
      <c r="C100" s="9">
        <v>40401.68</v>
      </c>
      <c r="D100" s="9">
        <v>36640.559999999998</v>
      </c>
      <c r="E100" s="9">
        <f t="shared" si="2"/>
        <v>77042.239999999991</v>
      </c>
      <c r="F100" s="9">
        <v>77042.240000000005</v>
      </c>
      <c r="G100" s="9">
        <v>77042.240000000005</v>
      </c>
      <c r="H100" s="9">
        <f t="shared" si="3"/>
        <v>0</v>
      </c>
    </row>
    <row r="101" spans="1:8" s="8" customFormat="1" ht="15" customHeight="1" x14ac:dyDescent="0.25">
      <c r="A101" s="13">
        <v>540</v>
      </c>
      <c r="B101" s="18" t="s">
        <v>85</v>
      </c>
      <c r="C101" s="9">
        <v>13433.2</v>
      </c>
      <c r="D101" s="9">
        <v>0</v>
      </c>
      <c r="E101" s="9">
        <f t="shared" si="2"/>
        <v>13433.2</v>
      </c>
      <c r="F101" s="9">
        <v>9316</v>
      </c>
      <c r="G101" s="9">
        <v>9316</v>
      </c>
      <c r="H101" s="9">
        <f t="shared" si="3"/>
        <v>4117.2000000000007</v>
      </c>
    </row>
    <row r="102" spans="1:8" s="8" customFormat="1" ht="15" customHeight="1" x14ac:dyDescent="0.25">
      <c r="A102" s="13">
        <v>541</v>
      </c>
      <c r="B102" s="18" t="s">
        <v>86</v>
      </c>
      <c r="C102" s="9">
        <v>22271657.050000004</v>
      </c>
      <c r="D102" s="9">
        <v>247521.66999999998</v>
      </c>
      <c r="E102" s="9">
        <f t="shared" si="2"/>
        <v>22519178.720000006</v>
      </c>
      <c r="F102" s="9">
        <v>18933757.989999998</v>
      </c>
      <c r="G102" s="9">
        <v>18913137.330000002</v>
      </c>
      <c r="H102" s="9">
        <f t="shared" si="3"/>
        <v>3585420.7300000079</v>
      </c>
    </row>
    <row r="103" spans="1:8" s="8" customFormat="1" ht="15" customHeight="1" x14ac:dyDescent="0.25">
      <c r="A103" s="13">
        <v>542</v>
      </c>
      <c r="B103" s="18" t="s">
        <v>87</v>
      </c>
      <c r="C103" s="9">
        <v>711359.07000000007</v>
      </c>
      <c r="D103" s="9">
        <v>51294.78</v>
      </c>
      <c r="E103" s="9">
        <f t="shared" si="2"/>
        <v>762653.85000000009</v>
      </c>
      <c r="F103" s="9">
        <v>535130.17000000004</v>
      </c>
      <c r="G103" s="9">
        <v>528864.21</v>
      </c>
      <c r="H103" s="9">
        <f t="shared" si="3"/>
        <v>227523.68000000005</v>
      </c>
    </row>
    <row r="104" spans="1:8" s="8" customFormat="1" ht="15" customHeight="1" x14ac:dyDescent="0.25">
      <c r="A104" s="13">
        <v>543</v>
      </c>
      <c r="B104" s="18" t="s">
        <v>88</v>
      </c>
      <c r="C104" s="9">
        <v>4423397.6999999993</v>
      </c>
      <c r="D104" s="9">
        <v>-1309626.22</v>
      </c>
      <c r="E104" s="9">
        <f t="shared" si="2"/>
        <v>3113771.4799999995</v>
      </c>
      <c r="F104" s="9">
        <v>2753460.2</v>
      </c>
      <c r="G104" s="9">
        <v>2744353.73</v>
      </c>
      <c r="H104" s="9">
        <f t="shared" si="3"/>
        <v>360311.27999999933</v>
      </c>
    </row>
    <row r="105" spans="1:8" s="8" customFormat="1" ht="15" customHeight="1" x14ac:dyDescent="0.25">
      <c r="A105" s="13">
        <v>544</v>
      </c>
      <c r="B105" s="18" t="s">
        <v>89</v>
      </c>
      <c r="C105" s="9">
        <v>1572815.3</v>
      </c>
      <c r="D105" s="9">
        <v>-124943.73999999996</v>
      </c>
      <c r="E105" s="9">
        <f t="shared" si="2"/>
        <v>1447871.56</v>
      </c>
      <c r="F105" s="9">
        <v>1018934.1799999999</v>
      </c>
      <c r="G105" s="9">
        <v>1011203.6399999999</v>
      </c>
      <c r="H105" s="9">
        <f t="shared" si="3"/>
        <v>428937.38000000012</v>
      </c>
    </row>
    <row r="106" spans="1:8" s="8" customFormat="1" ht="15" customHeight="1" x14ac:dyDescent="0.25">
      <c r="A106" s="13">
        <v>545</v>
      </c>
      <c r="B106" s="18" t="s">
        <v>90</v>
      </c>
      <c r="C106" s="9">
        <v>5743479.7400000012</v>
      </c>
      <c r="D106" s="9">
        <v>2481382.2100000009</v>
      </c>
      <c r="E106" s="9">
        <f t="shared" si="2"/>
        <v>8224861.950000002</v>
      </c>
      <c r="F106" s="9">
        <v>6579490.4099999983</v>
      </c>
      <c r="G106" s="9">
        <v>6482170.1099999985</v>
      </c>
      <c r="H106" s="9">
        <f t="shared" si="3"/>
        <v>1645371.5400000038</v>
      </c>
    </row>
    <row r="107" spans="1:8" s="8" customFormat="1" ht="15" customHeight="1" x14ac:dyDescent="0.25">
      <c r="A107" s="13">
        <v>546</v>
      </c>
      <c r="B107" s="18" t="s">
        <v>91</v>
      </c>
      <c r="C107" s="9">
        <v>4065373.9399999995</v>
      </c>
      <c r="D107" s="9">
        <v>-75047.449999999953</v>
      </c>
      <c r="E107" s="9">
        <f t="shared" si="2"/>
        <v>3990326.4899999993</v>
      </c>
      <c r="F107" s="9">
        <v>3106135.6799999997</v>
      </c>
      <c r="G107" s="9">
        <v>3088573.6599999997</v>
      </c>
      <c r="H107" s="9">
        <f t="shared" si="3"/>
        <v>884190.80999999959</v>
      </c>
    </row>
    <row r="108" spans="1:8" s="8" customFormat="1" ht="15" customHeight="1" x14ac:dyDescent="0.25">
      <c r="A108" s="13">
        <v>548</v>
      </c>
      <c r="B108" s="18" t="s">
        <v>92</v>
      </c>
      <c r="C108" s="9">
        <v>31618417.93</v>
      </c>
      <c r="D108" s="9">
        <v>-395106.52999999991</v>
      </c>
      <c r="E108" s="9">
        <f t="shared" si="2"/>
        <v>31223311.399999999</v>
      </c>
      <c r="F108" s="9">
        <v>24859738.890000001</v>
      </c>
      <c r="G108" s="9">
        <v>24691619.859999996</v>
      </c>
      <c r="H108" s="9">
        <f t="shared" si="3"/>
        <v>6363572.5099999979</v>
      </c>
    </row>
    <row r="109" spans="1:8" s="8" customFormat="1" ht="15" customHeight="1" x14ac:dyDescent="0.25">
      <c r="A109" s="13">
        <v>549</v>
      </c>
      <c r="B109" s="18" t="s">
        <v>93</v>
      </c>
      <c r="C109" s="9">
        <v>5310959.87</v>
      </c>
      <c r="D109" s="9">
        <v>-687484.21</v>
      </c>
      <c r="E109" s="9">
        <f t="shared" si="2"/>
        <v>4623475.66</v>
      </c>
      <c r="F109" s="9">
        <v>3601233.2599999993</v>
      </c>
      <c r="G109" s="9">
        <v>3552703.4699999997</v>
      </c>
      <c r="H109" s="9">
        <f t="shared" si="3"/>
        <v>1022242.4000000008</v>
      </c>
    </row>
    <row r="110" spans="1:8" s="8" customFormat="1" ht="15" customHeight="1" x14ac:dyDescent="0.25">
      <c r="A110" s="13">
        <v>551</v>
      </c>
      <c r="B110" s="18" t="s">
        <v>94</v>
      </c>
      <c r="C110" s="9">
        <v>9424131.8199999984</v>
      </c>
      <c r="D110" s="9">
        <v>-776983.47</v>
      </c>
      <c r="E110" s="9">
        <f t="shared" si="2"/>
        <v>8647148.3499999978</v>
      </c>
      <c r="F110" s="9">
        <v>6958452.9899999993</v>
      </c>
      <c r="G110" s="9">
        <v>6791101.4399999995</v>
      </c>
      <c r="H110" s="9">
        <f t="shared" si="3"/>
        <v>1688695.3599999985</v>
      </c>
    </row>
    <row r="111" spans="1:8" s="8" customFormat="1" ht="15" customHeight="1" x14ac:dyDescent="0.25">
      <c r="A111" s="13">
        <v>552</v>
      </c>
      <c r="B111" s="18" t="s">
        <v>95</v>
      </c>
      <c r="C111" s="9">
        <v>3006312.3</v>
      </c>
      <c r="D111" s="9">
        <v>3464658.2</v>
      </c>
      <c r="E111" s="9">
        <f t="shared" si="2"/>
        <v>6470970.5</v>
      </c>
      <c r="F111" s="9">
        <v>4255142.5</v>
      </c>
      <c r="G111" s="9">
        <v>4255142.5</v>
      </c>
      <c r="H111" s="9">
        <f t="shared" si="3"/>
        <v>2215828</v>
      </c>
    </row>
    <row r="112" spans="1:8" s="8" customFormat="1" ht="15" customHeight="1" x14ac:dyDescent="0.25">
      <c r="A112" s="13">
        <v>553</v>
      </c>
      <c r="B112" s="18" t="s">
        <v>96</v>
      </c>
      <c r="C112" s="9">
        <v>1753587.0500000003</v>
      </c>
      <c r="D112" s="9">
        <v>-186716.56</v>
      </c>
      <c r="E112" s="9">
        <f t="shared" si="2"/>
        <v>1566870.4900000002</v>
      </c>
      <c r="F112" s="9">
        <v>909546.67999999993</v>
      </c>
      <c r="G112" s="9">
        <v>891111.35999999987</v>
      </c>
      <c r="H112" s="9">
        <f t="shared" si="3"/>
        <v>657323.81000000029</v>
      </c>
    </row>
    <row r="113" spans="1:8" s="8" customFormat="1" ht="15" customHeight="1" x14ac:dyDescent="0.25">
      <c r="A113" s="13">
        <v>554</v>
      </c>
      <c r="B113" s="18" t="s">
        <v>97</v>
      </c>
      <c r="C113" s="9">
        <v>531101.6</v>
      </c>
      <c r="D113" s="9">
        <v>-451972.82</v>
      </c>
      <c r="E113" s="9">
        <f t="shared" si="2"/>
        <v>79128.77999999997</v>
      </c>
      <c r="F113" s="9">
        <v>78856.800000000003</v>
      </c>
      <c r="G113" s="9">
        <v>78856.800000000003</v>
      </c>
      <c r="H113" s="9">
        <f t="shared" si="3"/>
        <v>271.97999999996682</v>
      </c>
    </row>
    <row r="114" spans="1:8" s="8" customFormat="1" ht="15" customHeight="1" x14ac:dyDescent="0.25">
      <c r="A114" s="13">
        <v>557</v>
      </c>
      <c r="B114" s="18" t="s">
        <v>98</v>
      </c>
      <c r="C114" s="9">
        <v>94790.799999999988</v>
      </c>
      <c r="D114" s="9">
        <v>382111.97</v>
      </c>
      <c r="E114" s="9">
        <f t="shared" si="2"/>
        <v>476902.76999999996</v>
      </c>
      <c r="F114" s="9">
        <v>321541.99</v>
      </c>
      <c r="G114" s="9">
        <v>183137.81999999998</v>
      </c>
      <c r="H114" s="9">
        <f t="shared" si="3"/>
        <v>155360.77999999997</v>
      </c>
    </row>
    <row r="115" spans="1:8" s="8" customFormat="1" ht="15" customHeight="1" x14ac:dyDescent="0.25">
      <c r="A115" s="13">
        <v>558</v>
      </c>
      <c r="B115" s="18" t="s">
        <v>99</v>
      </c>
      <c r="C115" s="9">
        <v>147601.70000000001</v>
      </c>
      <c r="D115" s="9">
        <v>264025.82</v>
      </c>
      <c r="E115" s="9">
        <f t="shared" si="2"/>
        <v>411627.52000000002</v>
      </c>
      <c r="F115" s="9">
        <v>411627.52000000002</v>
      </c>
      <c r="G115" s="9">
        <v>411627.52000000002</v>
      </c>
      <c r="H115" s="9">
        <f t="shared" si="3"/>
        <v>0</v>
      </c>
    </row>
    <row r="116" spans="1:8" s="8" customFormat="1" ht="15" customHeight="1" x14ac:dyDescent="0.25">
      <c r="A116" s="13">
        <v>559</v>
      </c>
      <c r="B116" s="18" t="s">
        <v>100</v>
      </c>
      <c r="C116" s="9">
        <v>1893462.6899999997</v>
      </c>
      <c r="D116" s="9">
        <v>9841.6500000000087</v>
      </c>
      <c r="E116" s="9">
        <f t="shared" si="2"/>
        <v>1903304.3399999996</v>
      </c>
      <c r="F116" s="9">
        <v>1186153.1200000001</v>
      </c>
      <c r="G116" s="9">
        <v>1173442.6900000002</v>
      </c>
      <c r="H116" s="9">
        <f t="shared" si="3"/>
        <v>717151.21999999951</v>
      </c>
    </row>
    <row r="117" spans="1:8" s="8" customFormat="1" ht="15" customHeight="1" x14ac:dyDescent="0.25">
      <c r="A117" s="13">
        <v>560</v>
      </c>
      <c r="B117" s="18" t="s">
        <v>101</v>
      </c>
      <c r="C117" s="9">
        <v>13620177.92</v>
      </c>
      <c r="D117" s="9">
        <v>-11819276.379999999</v>
      </c>
      <c r="E117" s="9">
        <f t="shared" si="2"/>
        <v>1800901.540000001</v>
      </c>
      <c r="F117" s="9">
        <v>968173.27</v>
      </c>
      <c r="G117" s="9">
        <v>968173.27</v>
      </c>
      <c r="H117" s="9">
        <f t="shared" si="3"/>
        <v>832728.27000000095</v>
      </c>
    </row>
    <row r="118" spans="1:8" s="8" customFormat="1" ht="15" customHeight="1" x14ac:dyDescent="0.25">
      <c r="A118" s="13">
        <v>561</v>
      </c>
      <c r="B118" s="18" t="s">
        <v>102</v>
      </c>
      <c r="C118" s="9">
        <v>17724502.800000001</v>
      </c>
      <c r="D118" s="9">
        <v>-11521019.200000001</v>
      </c>
      <c r="E118" s="9">
        <f t="shared" si="2"/>
        <v>6203483.5999999996</v>
      </c>
      <c r="F118" s="9">
        <v>1625326.88</v>
      </c>
      <c r="G118" s="9">
        <v>1625326.88</v>
      </c>
      <c r="H118" s="9">
        <f t="shared" si="3"/>
        <v>4578156.72</v>
      </c>
    </row>
    <row r="119" spans="1:8" s="8" customFormat="1" ht="15" customHeight="1" x14ac:dyDescent="0.25">
      <c r="A119" s="13">
        <v>562</v>
      </c>
      <c r="B119" s="18" t="s">
        <v>103</v>
      </c>
      <c r="C119" s="9">
        <v>455085.9</v>
      </c>
      <c r="D119" s="9">
        <v>-317026.57999999996</v>
      </c>
      <c r="E119" s="9">
        <f t="shared" si="2"/>
        <v>138059.32000000007</v>
      </c>
      <c r="F119" s="9">
        <v>93892.609999999986</v>
      </c>
      <c r="G119" s="9">
        <v>93892.609999999986</v>
      </c>
      <c r="H119" s="9">
        <f t="shared" si="3"/>
        <v>44166.710000000079</v>
      </c>
    </row>
    <row r="120" spans="1:8" s="8" customFormat="1" ht="15" customHeight="1" x14ac:dyDescent="0.25">
      <c r="A120" s="13">
        <v>563</v>
      </c>
      <c r="B120" s="18" t="s">
        <v>104</v>
      </c>
      <c r="C120" s="9">
        <v>434225.31</v>
      </c>
      <c r="D120" s="9">
        <v>-296798.81</v>
      </c>
      <c r="E120" s="9">
        <f t="shared" si="2"/>
        <v>137426.5</v>
      </c>
      <c r="F120" s="9">
        <v>82934.14</v>
      </c>
      <c r="G120" s="9">
        <v>82934.14</v>
      </c>
      <c r="H120" s="9">
        <f t="shared" si="3"/>
        <v>54492.36</v>
      </c>
    </row>
    <row r="121" spans="1:8" s="8" customFormat="1" ht="15" customHeight="1" x14ac:dyDescent="0.25">
      <c r="A121" s="13">
        <v>567</v>
      </c>
      <c r="B121" s="18" t="s">
        <v>105</v>
      </c>
      <c r="C121" s="9">
        <v>517913.85000000003</v>
      </c>
      <c r="D121" s="9">
        <v>-12399.820000000007</v>
      </c>
      <c r="E121" s="9">
        <f t="shared" si="2"/>
        <v>505514.03</v>
      </c>
      <c r="F121" s="9">
        <v>233775.48</v>
      </c>
      <c r="G121" s="9">
        <v>233775.48</v>
      </c>
      <c r="H121" s="9">
        <f t="shared" si="3"/>
        <v>271738.55000000005</v>
      </c>
    </row>
    <row r="122" spans="1:8" s="8" customFormat="1" ht="15" customHeight="1" x14ac:dyDescent="0.25">
      <c r="A122" s="13">
        <v>568</v>
      </c>
      <c r="B122" s="18" t="s">
        <v>106</v>
      </c>
      <c r="C122" s="9">
        <v>546381.84</v>
      </c>
      <c r="D122" s="9">
        <v>20829.2</v>
      </c>
      <c r="E122" s="9">
        <f t="shared" si="2"/>
        <v>567211.03999999992</v>
      </c>
      <c r="F122" s="9">
        <v>423841.64</v>
      </c>
      <c r="G122" s="9">
        <v>279701.18</v>
      </c>
      <c r="H122" s="9">
        <f t="shared" si="3"/>
        <v>143369.39999999991</v>
      </c>
    </row>
    <row r="123" spans="1:8" s="8" customFormat="1" ht="15" customHeight="1" x14ac:dyDescent="0.25">
      <c r="A123" s="13">
        <v>569</v>
      </c>
      <c r="B123" s="18" t="s">
        <v>107</v>
      </c>
      <c r="C123" s="9">
        <v>206262.36</v>
      </c>
      <c r="D123" s="9">
        <v>2414789.2399999998</v>
      </c>
      <c r="E123" s="9">
        <f t="shared" si="2"/>
        <v>2621051.5999999996</v>
      </c>
      <c r="F123" s="9">
        <v>1968913.3800000001</v>
      </c>
      <c r="G123" s="9">
        <v>1962065.52</v>
      </c>
      <c r="H123" s="9">
        <f t="shared" si="3"/>
        <v>652138.21999999951</v>
      </c>
    </row>
    <row r="124" spans="1:8" s="8" customFormat="1" ht="15" customHeight="1" x14ac:dyDescent="0.25">
      <c r="A124" s="13">
        <v>570</v>
      </c>
      <c r="B124" s="18" t="s">
        <v>108</v>
      </c>
      <c r="C124" s="9">
        <v>3683.16</v>
      </c>
      <c r="D124" s="9">
        <v>52956.88</v>
      </c>
      <c r="E124" s="9">
        <f t="shared" si="2"/>
        <v>56640.039999999994</v>
      </c>
      <c r="F124" s="9">
        <v>56176.08</v>
      </c>
      <c r="G124" s="9">
        <v>56176.08</v>
      </c>
      <c r="H124" s="9">
        <f t="shared" si="3"/>
        <v>463.95999999999185</v>
      </c>
    </row>
    <row r="125" spans="1:8" s="8" customFormat="1" ht="15" customHeight="1" x14ac:dyDescent="0.25">
      <c r="A125" s="13">
        <v>571</v>
      </c>
      <c r="B125" s="18" t="s">
        <v>130</v>
      </c>
      <c r="C125" s="9">
        <v>32518.16</v>
      </c>
      <c r="D125" s="9">
        <v>0</v>
      </c>
      <c r="E125" s="9">
        <f t="shared" si="2"/>
        <v>32518.16</v>
      </c>
      <c r="F125" s="9">
        <v>23016.61</v>
      </c>
      <c r="G125" s="9">
        <v>23016.61</v>
      </c>
      <c r="H125" s="9">
        <f t="shared" si="3"/>
        <v>9501.5499999999993</v>
      </c>
    </row>
    <row r="126" spans="1:8" s="8" customFormat="1" ht="15" customHeight="1" x14ac:dyDescent="0.25">
      <c r="A126" s="13">
        <v>572</v>
      </c>
      <c r="B126" s="18" t="s">
        <v>109</v>
      </c>
      <c r="C126" s="9">
        <v>176622.16</v>
      </c>
      <c r="D126" s="9">
        <v>-114158.16</v>
      </c>
      <c r="E126" s="9">
        <f t="shared" si="2"/>
        <v>62464</v>
      </c>
      <c r="F126" s="9">
        <v>62464</v>
      </c>
      <c r="G126" s="9">
        <v>62464</v>
      </c>
      <c r="H126" s="9">
        <f t="shared" si="3"/>
        <v>0</v>
      </c>
    </row>
    <row r="127" spans="1:8" s="8" customFormat="1" ht="15" customHeight="1" x14ac:dyDescent="0.25">
      <c r="A127" s="13">
        <v>574</v>
      </c>
      <c r="B127" s="18" t="s">
        <v>131</v>
      </c>
      <c r="C127" s="9">
        <v>540026.96</v>
      </c>
      <c r="D127" s="9">
        <v>-346557.39</v>
      </c>
      <c r="E127" s="9">
        <f t="shared" si="2"/>
        <v>193469.56999999995</v>
      </c>
      <c r="F127" s="9">
        <v>166191</v>
      </c>
      <c r="G127" s="9">
        <v>166191</v>
      </c>
      <c r="H127" s="9">
        <f t="shared" si="3"/>
        <v>27278.569999999949</v>
      </c>
    </row>
    <row r="128" spans="1:8" s="8" customFormat="1" ht="15" customHeight="1" x14ac:dyDescent="0.25">
      <c r="A128" s="13">
        <v>576</v>
      </c>
      <c r="B128" s="18" t="s">
        <v>110</v>
      </c>
      <c r="C128" s="9">
        <v>0</v>
      </c>
      <c r="D128" s="9">
        <v>16171.79</v>
      </c>
      <c r="E128" s="9">
        <f t="shared" si="2"/>
        <v>16171.79</v>
      </c>
      <c r="F128" s="9">
        <v>16171.79</v>
      </c>
      <c r="G128" s="9">
        <v>16171.79</v>
      </c>
      <c r="H128" s="9">
        <f t="shared" si="3"/>
        <v>0</v>
      </c>
    </row>
    <row r="129" spans="1:8" s="8" customFormat="1" ht="15" customHeight="1" x14ac:dyDescent="0.25">
      <c r="A129" s="13">
        <v>577</v>
      </c>
      <c r="B129" s="18" t="s">
        <v>111</v>
      </c>
      <c r="C129" s="9">
        <v>131978.33000000002</v>
      </c>
      <c r="D129" s="9">
        <v>-46295.510000000009</v>
      </c>
      <c r="E129" s="9">
        <f t="shared" si="2"/>
        <v>85682.82</v>
      </c>
      <c r="F129" s="9">
        <v>85682.819999999992</v>
      </c>
      <c r="G129" s="9">
        <v>38602.399999999994</v>
      </c>
      <c r="H129" s="9">
        <f t="shared" si="3"/>
        <v>0</v>
      </c>
    </row>
    <row r="130" spans="1:8" s="8" customFormat="1" ht="15" customHeight="1" x14ac:dyDescent="0.25">
      <c r="A130" s="13">
        <v>578</v>
      </c>
      <c r="B130" s="18" t="s">
        <v>112</v>
      </c>
      <c r="C130" s="9">
        <v>196521.7</v>
      </c>
      <c r="D130" s="9">
        <v>-122595.88</v>
      </c>
      <c r="E130" s="9">
        <f t="shared" si="2"/>
        <v>73925.820000000007</v>
      </c>
      <c r="F130" s="9">
        <v>53217</v>
      </c>
      <c r="G130" s="9">
        <v>53217</v>
      </c>
      <c r="H130" s="9">
        <f t="shared" si="3"/>
        <v>20708.820000000007</v>
      </c>
    </row>
    <row r="131" spans="1:8" s="8" customFormat="1" ht="15" customHeight="1" x14ac:dyDescent="0.25">
      <c r="A131" s="13">
        <v>579</v>
      </c>
      <c r="B131" s="18" t="s">
        <v>113</v>
      </c>
      <c r="C131" s="9">
        <v>63480.180000000008</v>
      </c>
      <c r="D131" s="9">
        <v>-44819.56</v>
      </c>
      <c r="E131" s="9">
        <f t="shared" si="2"/>
        <v>18660.62000000001</v>
      </c>
      <c r="F131" s="9">
        <v>13519</v>
      </c>
      <c r="G131" s="9">
        <v>13519</v>
      </c>
      <c r="H131" s="9">
        <f t="shared" si="3"/>
        <v>5141.6200000000099</v>
      </c>
    </row>
    <row r="132" spans="1:8" s="8" customFormat="1" ht="15" customHeight="1" x14ac:dyDescent="0.25">
      <c r="A132" s="13">
        <v>580</v>
      </c>
      <c r="B132" s="18" t="s">
        <v>132</v>
      </c>
      <c r="C132" s="9">
        <v>14903.9</v>
      </c>
      <c r="D132" s="9">
        <v>0</v>
      </c>
      <c r="E132" s="9">
        <f t="shared" si="2"/>
        <v>14903.9</v>
      </c>
      <c r="F132" s="9">
        <v>10639</v>
      </c>
      <c r="G132" s="9">
        <v>10639</v>
      </c>
      <c r="H132" s="9">
        <f t="shared" si="3"/>
        <v>4264.8999999999996</v>
      </c>
    </row>
    <row r="133" spans="1:8" s="8" customFormat="1" ht="15" customHeight="1" x14ac:dyDescent="0.25">
      <c r="A133" s="13">
        <v>583</v>
      </c>
      <c r="B133" s="18" t="s">
        <v>133</v>
      </c>
      <c r="C133" s="9">
        <v>513292.08</v>
      </c>
      <c r="D133" s="9">
        <v>-39538.910000000018</v>
      </c>
      <c r="E133" s="9">
        <f t="shared" si="2"/>
        <v>473753.17</v>
      </c>
      <c r="F133" s="9">
        <v>331075</v>
      </c>
      <c r="G133" s="9">
        <v>193782.39999999999</v>
      </c>
      <c r="H133" s="9">
        <f t="shared" si="3"/>
        <v>142678.16999999998</v>
      </c>
    </row>
    <row r="134" spans="1:8" s="8" customFormat="1" ht="15" customHeight="1" x14ac:dyDescent="0.25">
      <c r="A134" s="13">
        <v>584</v>
      </c>
      <c r="B134" s="18" t="s">
        <v>115</v>
      </c>
      <c r="C134" s="9">
        <v>69498.100000000006</v>
      </c>
      <c r="D134" s="9">
        <v>-44872.4</v>
      </c>
      <c r="E134" s="9">
        <f t="shared" si="2"/>
        <v>24625.700000000004</v>
      </c>
      <c r="F134" s="9">
        <v>18348.599999999999</v>
      </c>
      <c r="G134" s="9">
        <v>18348.599999999999</v>
      </c>
      <c r="H134" s="9">
        <f t="shared" si="3"/>
        <v>6277.1000000000058</v>
      </c>
    </row>
    <row r="135" spans="1:8" s="8" customFormat="1" ht="15" customHeight="1" x14ac:dyDescent="0.25">
      <c r="A135" s="13">
        <v>586</v>
      </c>
      <c r="B135" s="18" t="s">
        <v>116</v>
      </c>
      <c r="C135" s="9">
        <v>7744</v>
      </c>
      <c r="D135" s="9">
        <v>65104</v>
      </c>
      <c r="E135" s="9">
        <f t="shared" si="2"/>
        <v>72848</v>
      </c>
      <c r="F135" s="9">
        <v>0</v>
      </c>
      <c r="G135" s="9">
        <v>0</v>
      </c>
      <c r="H135" s="9">
        <f t="shared" si="3"/>
        <v>72848</v>
      </c>
    </row>
    <row r="136" spans="1:8" s="8" customFormat="1" ht="15" customHeight="1" x14ac:dyDescent="0.25">
      <c r="A136" s="13">
        <v>588</v>
      </c>
      <c r="B136" s="18" t="s">
        <v>140</v>
      </c>
      <c r="C136" s="9">
        <v>0</v>
      </c>
      <c r="D136" s="9">
        <v>17400</v>
      </c>
      <c r="E136" s="9">
        <f t="shared" si="2"/>
        <v>17400</v>
      </c>
      <c r="F136" s="9">
        <v>0</v>
      </c>
      <c r="G136" s="9">
        <v>0</v>
      </c>
      <c r="H136" s="9">
        <f t="shared" si="3"/>
        <v>17400</v>
      </c>
    </row>
    <row r="137" spans="1:8" s="8" customFormat="1" ht="15" customHeight="1" x14ac:dyDescent="0.25">
      <c r="A137" s="13">
        <v>597</v>
      </c>
      <c r="B137" s="18" t="s">
        <v>134</v>
      </c>
      <c r="C137" s="9">
        <v>14433.1</v>
      </c>
      <c r="D137" s="9">
        <v>30313.269999999997</v>
      </c>
      <c r="E137" s="9">
        <f t="shared" si="2"/>
        <v>44746.369999999995</v>
      </c>
      <c r="F137" s="9">
        <v>42115.27</v>
      </c>
      <c r="G137" s="9">
        <v>42115.27</v>
      </c>
      <c r="H137" s="9">
        <f t="shared" si="3"/>
        <v>2631.0999999999985</v>
      </c>
    </row>
    <row r="138" spans="1:8" s="8" customFormat="1" ht="15" customHeight="1" x14ac:dyDescent="0.2">
      <c r="A138" s="19" t="s">
        <v>12</v>
      </c>
      <c r="B138" s="20"/>
      <c r="C138" s="12">
        <f t="shared" ref="C138:H138" si="4">SUM(C10:C137)</f>
        <v>416218280.11000013</v>
      </c>
      <c r="D138" s="12">
        <f t="shared" si="4"/>
        <v>1.8990249373018742E-9</v>
      </c>
      <c r="E138" s="12">
        <f t="shared" si="4"/>
        <v>416218280.11000013</v>
      </c>
      <c r="F138" s="12">
        <f t="shared" si="4"/>
        <v>303908315.43999988</v>
      </c>
      <c r="G138" s="12">
        <f t="shared" si="4"/>
        <v>292019495.08999997</v>
      </c>
      <c r="H138" s="12">
        <f t="shared" si="4"/>
        <v>112309964.67000003</v>
      </c>
    </row>
    <row r="142" spans="1:8" ht="14.25" customHeight="1" x14ac:dyDescent="0.2"/>
  </sheetData>
  <autoFilter ref="A9:H138" xr:uid="{00000000-0009-0000-0000-000000000000}">
    <filterColumn colId="0" showButton="0"/>
  </autoFilter>
  <mergeCells count="8">
    <mergeCell ref="A138:B138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09.3</oddHeader>
    <oddFooter>&amp;C“Bajo protesta de decir verdad declaramos que los &amp;"Arial,Normal"&amp;9Estados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09.3</vt:lpstr>
      <vt:lpstr>'09.3'!Títulos_a_imprimir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2023-10-25T15:16:02Z</cp:lastPrinted>
  <dcterms:created xsi:type="dcterms:W3CDTF">2019-03-27T18:58:29Z</dcterms:created>
  <dcterms:modified xsi:type="dcterms:W3CDTF">2023-10-25T15:16:38Z</dcterms:modified>
</cp:coreProperties>
</file>