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1 Estados e Información Contable\"/>
    </mc:Choice>
  </mc:AlternateContent>
  <xr:revisionPtr revIDLastSave="0" documentId="13_ncr:1_{4706243D-31EC-4B00-B240-7C045B518DA1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01" sheetId="2" r:id="rId1"/>
  </sheets>
  <definedNames>
    <definedName name="ANEXO">#REF!</definedName>
    <definedName name="_xlnm.Print_Area" localSheetId="0">'01'!$A$1:$E$107</definedName>
    <definedName name="_xlnm.Print_Titles" localSheetId="0">'01'!$1:$7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18" i="2" l="1"/>
  <c r="E68" i="2" l="1"/>
  <c r="C68" i="2"/>
  <c r="E60" i="2"/>
  <c r="C60" i="2"/>
  <c r="E53" i="2"/>
  <c r="C53" i="2"/>
  <c r="E48" i="2"/>
  <c r="C48" i="2"/>
  <c r="E37" i="2"/>
  <c r="C37" i="2"/>
  <c r="E32" i="2"/>
  <c r="C32" i="2"/>
  <c r="E22" i="2"/>
  <c r="C22" i="2"/>
  <c r="C18" i="2"/>
  <c r="E9" i="2"/>
  <c r="C9" i="2"/>
  <c r="E71" i="2" l="1"/>
  <c r="C71" i="2"/>
  <c r="C29" i="2"/>
  <c r="E29" i="2"/>
  <c r="C74" i="2" l="1"/>
  <c r="E74" i="2"/>
</calcChain>
</file>

<file path=xl/sharedStrings.xml><?xml version="1.0" encoding="utf-8"?>
<sst xmlns="http://schemas.openxmlformats.org/spreadsheetml/2006/main" count="102" uniqueCount="102">
  <si>
    <t>Aportaciones</t>
  </si>
  <si>
    <t>Resultado del Ejercicio (Ahorro/Desahorro)</t>
  </si>
  <si>
    <t>Estado de Actividades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</si>
  <si>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</si>
  <si>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</si>
  <si>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</si>
  <si>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</si>
  <si>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</si>
  <si>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</si>
  <si>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</si>
  <si>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</si>
  <si>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</si>
  <si>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</si>
  <si>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</si>
  <si>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t>4.1.6</t>
  </si>
  <si>
    <t>4.1.7</t>
  </si>
  <si>
    <t>Ingresos por Venta de Bienes y Servicios</t>
  </si>
  <si>
    <t>4.2.1</t>
  </si>
  <si>
    <t>Participaciones y Aportaciones</t>
  </si>
  <si>
    <t>4.2.2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</si>
  <si>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</si>
  <si>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</si>
  <si>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</si>
  <si>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</si>
  <si>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</si>
  <si>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</si>
  <si>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</si>
  <si>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</si>
  <si>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</si>
  <si>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</si>
  <si>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</si>
  <si>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</si>
  <si>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</si>
  <si>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</si>
  <si>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</si>
  <si>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</si>
  <si>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</si>
  <si>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</si>
  <si>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</si>
  <si>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</si>
  <si>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</si>
  <si>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</si>
  <si>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</si>
  <si>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</si>
  <si>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</si>
  <si>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</si>
  <si>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</si>
  <si>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</si>
  <si>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</si>
  <si>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</si>
  <si>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</si>
  <si>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</si>
  <si>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</si>
  <si>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</si>
  <si>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</si>
  <si>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</si>
  <si>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</si>
  <si>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</si>
  <si>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</si>
  <si>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</si>
  <si>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</si>
  <si>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</si>
  <si>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</si>
  <si>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</si>
  <si>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</si>
  <si>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</si>
  <si>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</si>
  <si>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</si>
  <si>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</si>
  <si>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</si>
  <si>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</si>
  <si>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</si>
  <si>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</si>
  <si>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</si>
  <si>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</si>
  <si>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</si>
  <si>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</si>
  <si>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</si>
  <si>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</si>
  <si>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</si>
  <si>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</si>
  <si>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</si>
  <si>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5.5.4</t>
  </si>
  <si>
    <t>Aumento por Insuficiencia de Estimaciones por Pérdida o Deterioro y Obsolencia</t>
  </si>
  <si>
    <t>5.5.5</t>
  </si>
  <si>
    <t>Aumento por Insuficiencia de Provisiones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</si>
  <si>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</si>
  <si>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</si>
  <si>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</si>
  <si>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</si>
  <si>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</si>
  <si>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</si>
  <si>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COMISION MUNICIPAL DE AGUA POTABLE Y 
ALCANTARILLADO DEL MUNICIPIO DE ALTAMIRA TAMAULIPAS</t>
  </si>
  <si>
    <t>Productos</t>
  </si>
  <si>
    <t>Aprovechamientos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</si>
  <si>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</si>
  <si>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</si>
  <si>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</si>
  <si>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(Cifras en pesos)</t>
  </si>
  <si>
    <t>31-DIC-2022</t>
  </si>
  <si>
    <t>TRIMESTRAL</t>
  </si>
  <si>
    <r>
      <t xml:space="preserve">Del </t>
    </r>
    <r>
      <rPr>
        <b/>
        <u/>
        <sz val="11"/>
        <rFont val="Arial"/>
        <family val="2"/>
      </rPr>
      <t>_01 de julio 2023</t>
    </r>
    <r>
      <rPr>
        <b/>
        <sz val="11"/>
        <rFont val="Arial"/>
        <family val="2"/>
      </rPr>
      <t>_ al _</t>
    </r>
    <r>
      <rPr>
        <b/>
        <u/>
        <sz val="11"/>
        <rFont val="Arial"/>
        <family val="2"/>
      </rPr>
      <t>30 de septiembre 2023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</si>
</sst>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0" fontId="3" fillId="0" borderId="0"/>
    <xf numFmtId="166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1" applyFont="1"/>
    <xf numFmtId="0" fontId="3" fillId="0" borderId="0" xfId="1"/>
    <xf numFmtId="0" fontId="8" fillId="0" borderId="0" xfId="1" applyFont="1"/>
    <xf numFmtId="0" fontId="6" fillId="0" borderId="0" xfId="1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1" applyAlignment="1">
      <alignment vertical="top" wrapText="1"/>
    </xf>
    <xf numFmtId="0" fontId="14" fillId="0" borderId="0" xfId="0" applyFont="1" applyAlignment="1">
      <alignment horizontal="left" vertical="top"/>
    </xf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7" fillId="4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8" fillId="0" borderId="0" xfId="1" applyFont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43" fontId="3" fillId="0" borderId="0" xfId="2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0" fontId="4" fillId="0" borderId="0" xfId="2" quotePrefix="1" applyNumberFormat="1" applyFont="1" applyAlignment="1">
      <alignment horizontal="center" vertical="center"/>
    </xf>
    <xf numFmtId="43" fontId="4" fillId="0" borderId="0" xfId="2" applyFont="1" applyAlignment="1">
      <alignment vertical="center"/>
    </xf>
    <xf numFmtId="167" fontId="4" fillId="0" borderId="2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67" fontId="3" fillId="0" borderId="0" xfId="2" applyNumberFormat="1" applyAlignment="1">
      <alignment vertical="center"/>
    </xf>
    <xf numFmtId="167" fontId="3" fillId="0" borderId="0" xfId="2" applyNumberFormat="1" applyFill="1" applyAlignment="1">
      <alignment vertical="center"/>
    </xf>
    <xf numFmtId="167" fontId="3" fillId="0" borderId="0" xfId="2" applyNumberFormat="1" applyFont="1" applyAlignment="1">
      <alignment vertical="center"/>
    </xf>
    <xf numFmtId="43" fontId="3" fillId="0" borderId="0" xfId="2" applyFont="1" applyAlignment="1">
      <alignment vertical="center"/>
    </xf>
    <xf numFmtId="167" fontId="4" fillId="4" borderId="2" xfId="2" applyNumberFormat="1" applyFont="1" applyFill="1" applyBorder="1" applyAlignment="1">
      <alignment vertical="center"/>
    </xf>
    <xf numFmtId="43" fontId="4" fillId="4" borderId="0" xfId="2" applyFont="1" applyFill="1" applyAlignment="1">
      <alignment vertical="center"/>
    </xf>
    <xf numFmtId="43" fontId="4" fillId="0" borderId="2" xfId="2" applyFont="1" applyBorder="1" applyAlignment="1">
      <alignment vertical="center"/>
    </xf>
    <xf numFmtId="167" fontId="4" fillId="4" borderId="3" xfId="2" applyNumberFormat="1" applyFont="1" applyFill="1" applyBorder="1" applyAlignment="1">
      <alignment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</cellXfs>
  <cellStyles count="255">
    <cellStyle name="=C:\WINNT\SYSTEM32\COMMAND.COM" xfId="179" xr:uid="{00000000-0005-0000-0000-000000000000}"/>
    <cellStyle name="Hipervínculo 2" xfId="3" xr:uid="{00000000-0005-0000-0000-000001000000}"/>
    <cellStyle name="Incorrecto 2" xfId="4" xr:uid="{00000000-0005-0000-0000-000002000000}"/>
    <cellStyle name="Millares 10" xfId="5" xr:uid="{00000000-0005-0000-0000-000003000000}"/>
    <cellStyle name="Millares 10 2" xfId="183" xr:uid="{00000000-0005-0000-0000-000004000000}"/>
    <cellStyle name="Millares 11" xfId="6" xr:uid="{00000000-0005-0000-0000-000005000000}"/>
    <cellStyle name="Millares 11 2" xfId="184" xr:uid="{00000000-0005-0000-0000-000006000000}"/>
    <cellStyle name="Millares 12" xfId="181" xr:uid="{00000000-0005-0000-0000-000007000000}"/>
    <cellStyle name="Millares 2" xfId="2" xr:uid="{00000000-0005-0000-0000-000008000000}"/>
    <cellStyle name="Millares 2 2" xfId="7" xr:uid="{00000000-0005-0000-0000-000009000000}"/>
    <cellStyle name="Millares 2 2 2" xfId="8" xr:uid="{00000000-0005-0000-0000-00000A000000}"/>
    <cellStyle name="Millares 2 2 2 2" xfId="9" xr:uid="{00000000-0005-0000-0000-00000B000000}"/>
    <cellStyle name="Millares 2 2 2 2 2" xfId="186" xr:uid="{00000000-0005-0000-0000-00000C000000}"/>
    <cellStyle name="Millares 2 2 2 3" xfId="185" xr:uid="{00000000-0005-0000-0000-00000D000000}"/>
    <cellStyle name="Millares 2 2 3" xfId="10" xr:uid="{00000000-0005-0000-0000-00000E000000}"/>
    <cellStyle name="Millares 2 2 3 2" xfId="187" xr:uid="{00000000-0005-0000-0000-00000F000000}"/>
    <cellStyle name="Millares 2 3" xfId="11" xr:uid="{00000000-0005-0000-0000-000010000000}"/>
    <cellStyle name="Millares 2 4" xfId="182" xr:uid="{00000000-0005-0000-0000-000011000000}"/>
    <cellStyle name="Millares 3" xfId="12" xr:uid="{00000000-0005-0000-0000-000012000000}"/>
    <cellStyle name="Millares 3 2" xfId="13" xr:uid="{00000000-0005-0000-0000-000013000000}"/>
    <cellStyle name="Millares 3 2 2" xfId="189" xr:uid="{00000000-0005-0000-0000-000014000000}"/>
    <cellStyle name="Millares 3 3" xfId="14" xr:uid="{00000000-0005-0000-0000-000015000000}"/>
    <cellStyle name="Millares 3 3 2" xfId="15" xr:uid="{00000000-0005-0000-0000-000016000000}"/>
    <cellStyle name="Millares 3 3 2 2" xfId="16" xr:uid="{00000000-0005-0000-0000-000017000000}"/>
    <cellStyle name="Millares 3 3 2 2 2" xfId="192" xr:uid="{00000000-0005-0000-0000-000018000000}"/>
    <cellStyle name="Millares 3 3 2 3" xfId="191" xr:uid="{00000000-0005-0000-0000-000019000000}"/>
    <cellStyle name="Millares 3 3 3" xfId="17" xr:uid="{00000000-0005-0000-0000-00001A000000}"/>
    <cellStyle name="Millares 3 3 3 2" xfId="193" xr:uid="{00000000-0005-0000-0000-00001B000000}"/>
    <cellStyle name="Millares 3 3 4" xfId="18" xr:uid="{00000000-0005-0000-0000-00001C000000}"/>
    <cellStyle name="Millares 3 3 4 2" xfId="194" xr:uid="{00000000-0005-0000-0000-00001D000000}"/>
    <cellStyle name="Millares 3 3 5" xfId="190" xr:uid="{00000000-0005-0000-0000-00001E000000}"/>
    <cellStyle name="Millares 3 4" xfId="19" xr:uid="{00000000-0005-0000-0000-00001F000000}"/>
    <cellStyle name="Millares 3 4 2" xfId="20" xr:uid="{00000000-0005-0000-0000-000020000000}"/>
    <cellStyle name="Millares 3 4 2 2" xfId="196" xr:uid="{00000000-0005-0000-0000-000021000000}"/>
    <cellStyle name="Millares 3 4 3" xfId="195" xr:uid="{00000000-0005-0000-0000-000022000000}"/>
    <cellStyle name="Millares 3 5" xfId="21" xr:uid="{00000000-0005-0000-0000-000023000000}"/>
    <cellStyle name="Millares 3 5 2" xfId="22" xr:uid="{00000000-0005-0000-0000-000024000000}"/>
    <cellStyle name="Millares 3 5 2 2" xfId="198" xr:uid="{00000000-0005-0000-0000-000025000000}"/>
    <cellStyle name="Millares 3 5 3" xfId="197" xr:uid="{00000000-0005-0000-0000-000026000000}"/>
    <cellStyle name="Millares 3 6" xfId="23" xr:uid="{00000000-0005-0000-0000-000027000000}"/>
    <cellStyle name="Millares 3 6 2" xfId="199" xr:uid="{00000000-0005-0000-0000-000028000000}"/>
    <cellStyle name="Millares 3 7" xfId="188" xr:uid="{00000000-0005-0000-0000-000029000000}"/>
    <cellStyle name="Millares 4" xfId="24" xr:uid="{00000000-0005-0000-0000-00002A000000}"/>
    <cellStyle name="Millares 4 2" xfId="25" xr:uid="{00000000-0005-0000-0000-00002B000000}"/>
    <cellStyle name="Millares 4 2 2" xfId="26" xr:uid="{00000000-0005-0000-0000-00002C000000}"/>
    <cellStyle name="Millares 4 2 2 2" xfId="202" xr:uid="{00000000-0005-0000-0000-00002D000000}"/>
    <cellStyle name="Millares 4 2 3" xfId="201" xr:uid="{00000000-0005-0000-0000-00002E000000}"/>
    <cellStyle name="Millares 4 3" xfId="27" xr:uid="{00000000-0005-0000-0000-00002F000000}"/>
    <cellStyle name="Millares 4 3 2" xfId="203" xr:uid="{00000000-0005-0000-0000-000030000000}"/>
    <cellStyle name="Millares 4 4" xfId="200" xr:uid="{00000000-0005-0000-0000-000031000000}"/>
    <cellStyle name="Millares 5" xfId="28" xr:uid="{00000000-0005-0000-0000-000032000000}"/>
    <cellStyle name="Millares 5 2" xfId="29" xr:uid="{00000000-0005-0000-0000-000033000000}"/>
    <cellStyle name="Millares 5 2 2" xfId="30" xr:uid="{00000000-0005-0000-0000-000034000000}"/>
    <cellStyle name="Millares 5 2 2 2" xfId="206" xr:uid="{00000000-0005-0000-0000-000035000000}"/>
    <cellStyle name="Millares 5 2 3" xfId="205" xr:uid="{00000000-0005-0000-0000-000036000000}"/>
    <cellStyle name="Millares 5 3" xfId="31" xr:uid="{00000000-0005-0000-0000-000037000000}"/>
    <cellStyle name="Millares 5 3 2" xfId="207" xr:uid="{00000000-0005-0000-0000-000038000000}"/>
    <cellStyle name="Millares 5 4" xfId="204" xr:uid="{00000000-0005-0000-0000-000039000000}"/>
    <cellStyle name="Millares 6" xfId="32" xr:uid="{00000000-0005-0000-0000-00003A000000}"/>
    <cellStyle name="Millares 6 2" xfId="33" xr:uid="{00000000-0005-0000-0000-00003B000000}"/>
    <cellStyle name="Millares 6 2 2" xfId="34" xr:uid="{00000000-0005-0000-0000-00003C000000}"/>
    <cellStyle name="Millares 6 2 2 2" xfId="210" xr:uid="{00000000-0005-0000-0000-00003D000000}"/>
    <cellStyle name="Millares 6 2 3" xfId="209" xr:uid="{00000000-0005-0000-0000-00003E000000}"/>
    <cellStyle name="Millares 6 3" xfId="35" xr:uid="{00000000-0005-0000-0000-00003F000000}"/>
    <cellStyle name="Millares 6 3 2" xfId="211" xr:uid="{00000000-0005-0000-0000-000040000000}"/>
    <cellStyle name="Millares 6 4" xfId="208" xr:uid="{00000000-0005-0000-0000-000041000000}"/>
    <cellStyle name="Millares 7" xfId="36" xr:uid="{00000000-0005-0000-0000-000042000000}"/>
    <cellStyle name="Millares 7 2" xfId="37" xr:uid="{00000000-0005-0000-0000-000043000000}"/>
    <cellStyle name="Millares 7 2 2" xfId="38" xr:uid="{00000000-0005-0000-0000-000044000000}"/>
    <cellStyle name="Millares 7 2 2 2" xfId="39" xr:uid="{00000000-0005-0000-0000-000045000000}"/>
    <cellStyle name="Millares 7 2 2 2 2" xfId="215" xr:uid="{00000000-0005-0000-0000-000046000000}"/>
    <cellStyle name="Millares 7 2 2 3" xfId="214" xr:uid="{00000000-0005-0000-0000-000047000000}"/>
    <cellStyle name="Millares 7 2 3" xfId="40" xr:uid="{00000000-0005-0000-0000-000048000000}"/>
    <cellStyle name="Millares 7 2 3 2" xfId="216" xr:uid="{00000000-0005-0000-0000-000049000000}"/>
    <cellStyle name="Millares 7 2 4" xfId="213" xr:uid="{00000000-0005-0000-0000-00004A000000}"/>
    <cellStyle name="Millares 7 3" xfId="41" xr:uid="{00000000-0005-0000-0000-00004B000000}"/>
    <cellStyle name="Millares 7 3 2" xfId="217" xr:uid="{00000000-0005-0000-0000-00004C000000}"/>
    <cellStyle name="Millares 7 4" xfId="212" xr:uid="{00000000-0005-0000-0000-00004D000000}"/>
    <cellStyle name="Millares 8" xfId="42" xr:uid="{00000000-0005-0000-0000-00004E000000}"/>
    <cellStyle name="Millares 8 2" xfId="43" xr:uid="{00000000-0005-0000-0000-00004F000000}"/>
    <cellStyle name="Millares 8 2 2" xfId="44" xr:uid="{00000000-0005-0000-0000-000050000000}"/>
    <cellStyle name="Millares 8 2 2 2" xfId="220" xr:uid="{00000000-0005-0000-0000-000051000000}"/>
    <cellStyle name="Millares 8 2 3" xfId="219" xr:uid="{00000000-0005-0000-0000-000052000000}"/>
    <cellStyle name="Millares 8 3" xfId="45" xr:uid="{00000000-0005-0000-0000-000053000000}"/>
    <cellStyle name="Millares 8 3 2" xfId="221" xr:uid="{00000000-0005-0000-0000-000054000000}"/>
    <cellStyle name="Millares 8 4" xfId="218" xr:uid="{00000000-0005-0000-0000-000055000000}"/>
    <cellStyle name="Millares 9" xfId="46" xr:uid="{00000000-0005-0000-0000-000056000000}"/>
    <cellStyle name="Millares 9 2" xfId="222" xr:uid="{00000000-0005-0000-0000-000057000000}"/>
    <cellStyle name="Moneda 2" xfId="47" xr:uid="{00000000-0005-0000-0000-000058000000}"/>
    <cellStyle name="Moneda 2 2" xfId="48" xr:uid="{00000000-0005-0000-0000-000059000000}"/>
    <cellStyle name="Moneda 2 2 2" xfId="49" xr:uid="{00000000-0005-0000-0000-00005A000000}"/>
    <cellStyle name="Moneda 2 2 2 2" xfId="50" xr:uid="{00000000-0005-0000-0000-00005B000000}"/>
    <cellStyle name="Moneda 2 2 2 2 2" xfId="226" xr:uid="{00000000-0005-0000-0000-00005C000000}"/>
    <cellStyle name="Moneda 2 2 2 3" xfId="225" xr:uid="{00000000-0005-0000-0000-00005D000000}"/>
    <cellStyle name="Moneda 2 2 3" xfId="51" xr:uid="{00000000-0005-0000-0000-00005E000000}"/>
    <cellStyle name="Moneda 2 2 3 2" xfId="227" xr:uid="{00000000-0005-0000-0000-00005F000000}"/>
    <cellStyle name="Moneda 2 2 4" xfId="224" xr:uid="{00000000-0005-0000-0000-000060000000}"/>
    <cellStyle name="Moneda 2 3" xfId="52" xr:uid="{00000000-0005-0000-0000-000061000000}"/>
    <cellStyle name="Moneda 2 3 2" xfId="53" xr:uid="{00000000-0005-0000-0000-000062000000}"/>
    <cellStyle name="Moneda 2 3 2 2" xfId="54" xr:uid="{00000000-0005-0000-0000-000063000000}"/>
    <cellStyle name="Moneda 2 3 2 2 2" xfId="230" xr:uid="{00000000-0005-0000-0000-000064000000}"/>
    <cellStyle name="Moneda 2 3 2 3" xfId="229" xr:uid="{00000000-0005-0000-0000-000065000000}"/>
    <cellStyle name="Moneda 2 3 3" xfId="55" xr:uid="{00000000-0005-0000-0000-000066000000}"/>
    <cellStyle name="Moneda 2 3 3 2" xfId="231" xr:uid="{00000000-0005-0000-0000-000067000000}"/>
    <cellStyle name="Moneda 2 3 4" xfId="56" xr:uid="{00000000-0005-0000-0000-000068000000}"/>
    <cellStyle name="Moneda 2 3 4 2" xfId="232" xr:uid="{00000000-0005-0000-0000-000069000000}"/>
    <cellStyle name="Moneda 2 3 5" xfId="228" xr:uid="{00000000-0005-0000-0000-00006A000000}"/>
    <cellStyle name="Moneda 2 4" xfId="57" xr:uid="{00000000-0005-0000-0000-00006B000000}"/>
    <cellStyle name="Moneda 2 4 2" xfId="58" xr:uid="{00000000-0005-0000-0000-00006C000000}"/>
    <cellStyle name="Moneda 2 4 2 2" xfId="234" xr:uid="{00000000-0005-0000-0000-00006D000000}"/>
    <cellStyle name="Moneda 2 4 3" xfId="233" xr:uid="{00000000-0005-0000-0000-00006E000000}"/>
    <cellStyle name="Moneda 2 5" xfId="59" xr:uid="{00000000-0005-0000-0000-00006F000000}"/>
    <cellStyle name="Moneda 2 5 2" xfId="60" xr:uid="{00000000-0005-0000-0000-000070000000}"/>
    <cellStyle name="Moneda 2 5 2 2" xfId="61" xr:uid="{00000000-0005-0000-0000-000071000000}"/>
    <cellStyle name="Moneda 2 5 2 2 2" xfId="237" xr:uid="{00000000-0005-0000-0000-000072000000}"/>
    <cellStyle name="Moneda 2 5 2 3" xfId="236" xr:uid="{00000000-0005-0000-0000-000073000000}"/>
    <cellStyle name="Moneda 2 5 3" xfId="62" xr:uid="{00000000-0005-0000-0000-000074000000}"/>
    <cellStyle name="Moneda 2 5 3 2" xfId="238" xr:uid="{00000000-0005-0000-0000-000075000000}"/>
    <cellStyle name="Moneda 2 5 4" xfId="235" xr:uid="{00000000-0005-0000-0000-000076000000}"/>
    <cellStyle name="Moneda 2 6" xfId="63" xr:uid="{00000000-0005-0000-0000-000077000000}"/>
    <cellStyle name="Moneda 2 6 2" xfId="64" xr:uid="{00000000-0005-0000-0000-000078000000}"/>
    <cellStyle name="Moneda 2 6 2 2" xfId="240" xr:uid="{00000000-0005-0000-0000-000079000000}"/>
    <cellStyle name="Moneda 2 6 3" xfId="239" xr:uid="{00000000-0005-0000-0000-00007A000000}"/>
    <cellStyle name="Moneda 2 7" xfId="65" xr:uid="{00000000-0005-0000-0000-00007B000000}"/>
    <cellStyle name="Moneda 2 7 2" xfId="241" xr:uid="{00000000-0005-0000-0000-00007C000000}"/>
    <cellStyle name="Moneda 2 8" xfId="223" xr:uid="{00000000-0005-0000-0000-00007D000000}"/>
    <cellStyle name="Moneda 3" xfId="66" xr:uid="{00000000-0005-0000-0000-00007E000000}"/>
    <cellStyle name="Moneda 3 2" xfId="67" xr:uid="{00000000-0005-0000-0000-00007F000000}"/>
    <cellStyle name="Moneda 3 2 2" xfId="243" xr:uid="{00000000-0005-0000-0000-000080000000}"/>
    <cellStyle name="Moneda 3 3" xfId="242" xr:uid="{00000000-0005-0000-0000-000081000000}"/>
    <cellStyle name="Moneda 4" xfId="68" xr:uid="{00000000-0005-0000-0000-000082000000}"/>
    <cellStyle name="Moneda 4 2" xfId="69" xr:uid="{00000000-0005-0000-0000-000083000000}"/>
    <cellStyle name="Moneda 4 2 2" xfId="70" xr:uid="{00000000-0005-0000-0000-000084000000}"/>
    <cellStyle name="Moneda 4 2 2 2" xfId="246" xr:uid="{00000000-0005-0000-0000-000085000000}"/>
    <cellStyle name="Moneda 4 2 3" xfId="245" xr:uid="{00000000-0005-0000-0000-000086000000}"/>
    <cellStyle name="Moneda 4 3" xfId="71" xr:uid="{00000000-0005-0000-0000-000087000000}"/>
    <cellStyle name="Moneda 4 3 2" xfId="72" xr:uid="{00000000-0005-0000-0000-000088000000}"/>
    <cellStyle name="Moneda 4 3 2 2" xfId="248" xr:uid="{00000000-0005-0000-0000-000089000000}"/>
    <cellStyle name="Moneda 4 3 3" xfId="247" xr:uid="{00000000-0005-0000-0000-00008A000000}"/>
    <cellStyle name="Moneda 4 4" xfId="73" xr:uid="{00000000-0005-0000-0000-00008B000000}"/>
    <cellStyle name="Moneda 4 4 2" xfId="249" xr:uid="{00000000-0005-0000-0000-00008C000000}"/>
    <cellStyle name="Moneda 4 5" xfId="244" xr:uid="{00000000-0005-0000-0000-00008D000000}"/>
    <cellStyle name="Moneda 5" xfId="74" xr:uid="{00000000-0005-0000-0000-00008E000000}"/>
    <cellStyle name="Moneda 5 2" xfId="250" xr:uid="{00000000-0005-0000-0000-00008F000000}"/>
    <cellStyle name="Moneda 6" xfId="75" xr:uid="{00000000-0005-0000-0000-000090000000}"/>
    <cellStyle name="Moneda 6 2" xfId="251" xr:uid="{00000000-0005-0000-0000-000091000000}"/>
    <cellStyle name="Moneda 7" xfId="76" xr:uid="{00000000-0005-0000-0000-000092000000}"/>
    <cellStyle name="Moneda 7 2" xfId="176" xr:uid="{00000000-0005-0000-0000-000093000000}"/>
    <cellStyle name="Moneda 7 2 2" xfId="253" xr:uid="{00000000-0005-0000-0000-000094000000}"/>
    <cellStyle name="Moneda 7 3" xfId="252" xr:uid="{00000000-0005-0000-0000-000095000000}"/>
    <cellStyle name="Moneda 8" xfId="254" xr:uid="{00000000-0005-0000-0000-000096000000}"/>
    <cellStyle name="Normal" xfId="0" builtinId="0"/>
    <cellStyle name="Normal 10" xfId="77" xr:uid="{00000000-0005-0000-0000-000098000000}"/>
    <cellStyle name="Normal 10 2" xfId="78" xr:uid="{00000000-0005-0000-0000-000099000000}"/>
    <cellStyle name="Normal 10 2 2" xfId="79" xr:uid="{00000000-0005-0000-0000-00009A000000}"/>
    <cellStyle name="Normal 10 2 2 2" xfId="80" xr:uid="{00000000-0005-0000-0000-00009B000000}"/>
    <cellStyle name="Normal 10 2 3" xfId="81" xr:uid="{00000000-0005-0000-0000-00009C000000}"/>
    <cellStyle name="Normal 10 3" xfId="82" xr:uid="{00000000-0005-0000-0000-00009D000000}"/>
    <cellStyle name="Normal 10 3 2" xfId="83" xr:uid="{00000000-0005-0000-0000-00009E000000}"/>
    <cellStyle name="Normal 10 4" xfId="84" xr:uid="{00000000-0005-0000-0000-00009F000000}"/>
    <cellStyle name="Normal 11" xfId="85" xr:uid="{00000000-0005-0000-0000-0000A0000000}"/>
    <cellStyle name="Normal 11 2" xfId="86" xr:uid="{00000000-0005-0000-0000-0000A1000000}"/>
    <cellStyle name="Normal 11 2 2" xfId="87" xr:uid="{00000000-0005-0000-0000-0000A2000000}"/>
    <cellStyle name="Normal 11 2 2 2" xfId="88" xr:uid="{00000000-0005-0000-0000-0000A3000000}"/>
    <cellStyle name="Normal 11 2 3" xfId="89" xr:uid="{00000000-0005-0000-0000-0000A4000000}"/>
    <cellStyle name="Normal 11 2 4" xfId="90" xr:uid="{00000000-0005-0000-0000-0000A5000000}"/>
    <cellStyle name="Normal 11 3" xfId="91" xr:uid="{00000000-0005-0000-0000-0000A6000000}"/>
    <cellStyle name="Normal 11 4" xfId="92" xr:uid="{00000000-0005-0000-0000-0000A7000000}"/>
    <cellStyle name="Normal 12" xfId="93" xr:uid="{00000000-0005-0000-0000-0000A8000000}"/>
    <cellStyle name="Normal 13" xfId="94" xr:uid="{00000000-0005-0000-0000-0000A9000000}"/>
    <cellStyle name="Normal 14" xfId="95" xr:uid="{00000000-0005-0000-0000-0000AA000000}"/>
    <cellStyle name="Normal 15" xfId="96" xr:uid="{00000000-0005-0000-0000-0000AB000000}"/>
    <cellStyle name="Normal 16" xfId="97" xr:uid="{00000000-0005-0000-0000-0000AC000000}"/>
    <cellStyle name="Normal 16 2" xfId="175" xr:uid="{00000000-0005-0000-0000-0000AD000000}"/>
    <cellStyle name="Normal 17" xfId="177" xr:uid="{00000000-0005-0000-0000-0000AE000000}"/>
    <cellStyle name="Normal 17 2" xfId="178" xr:uid="{00000000-0005-0000-0000-0000AF000000}"/>
    <cellStyle name="Normal 2" xfId="1" xr:uid="{00000000-0005-0000-0000-0000B0000000}"/>
    <cellStyle name="Normal 2 2" xfId="98" xr:uid="{00000000-0005-0000-0000-0000B1000000}"/>
    <cellStyle name="Normal 2 2 2" xfId="99" xr:uid="{00000000-0005-0000-0000-0000B2000000}"/>
    <cellStyle name="Normal 2 2 3" xfId="100" xr:uid="{00000000-0005-0000-0000-0000B3000000}"/>
    <cellStyle name="Normal 2 2 3 2" xfId="101" xr:uid="{00000000-0005-0000-0000-0000B4000000}"/>
    <cellStyle name="Normal 2 2 3 2 2" xfId="102" xr:uid="{00000000-0005-0000-0000-0000B5000000}"/>
    <cellStyle name="Normal 2 2 3 3" xfId="103" xr:uid="{00000000-0005-0000-0000-0000B6000000}"/>
    <cellStyle name="Normal 2 2 4" xfId="104" xr:uid="{00000000-0005-0000-0000-0000B7000000}"/>
    <cellStyle name="Normal 2 2 4 2" xfId="105" xr:uid="{00000000-0005-0000-0000-0000B8000000}"/>
    <cellStyle name="Normal 2 2 4 2 2" xfId="106" xr:uid="{00000000-0005-0000-0000-0000B9000000}"/>
    <cellStyle name="Normal 2 2 4 3" xfId="107" xr:uid="{00000000-0005-0000-0000-0000BA000000}"/>
    <cellStyle name="Normal 2 3" xfId="108" xr:uid="{00000000-0005-0000-0000-0000BB000000}"/>
    <cellStyle name="Normal 2 3 2" xfId="109" xr:uid="{00000000-0005-0000-0000-0000BC000000}"/>
    <cellStyle name="Normal 2 3 2 2" xfId="110" xr:uid="{00000000-0005-0000-0000-0000BD000000}"/>
    <cellStyle name="Normal 2 3 2 2 2" xfId="111" xr:uid="{00000000-0005-0000-0000-0000BE000000}"/>
    <cellStyle name="Normal 2 3 2 3" xfId="112" xr:uid="{00000000-0005-0000-0000-0000BF000000}"/>
    <cellStyle name="Normal 2 3 3" xfId="113" xr:uid="{00000000-0005-0000-0000-0000C0000000}"/>
    <cellStyle name="Normal 2 3 3 2" xfId="114" xr:uid="{00000000-0005-0000-0000-0000C1000000}"/>
    <cellStyle name="Normal 2 3 4" xfId="115" xr:uid="{00000000-0005-0000-0000-0000C2000000}"/>
    <cellStyle name="Normal 2 3 5" xfId="116" xr:uid="{00000000-0005-0000-0000-0000C3000000}"/>
    <cellStyle name="Normal 2 4" xfId="117" xr:uid="{00000000-0005-0000-0000-0000C4000000}"/>
    <cellStyle name="Normal 2 4 2" xfId="118" xr:uid="{00000000-0005-0000-0000-0000C5000000}"/>
    <cellStyle name="Normal 2 4 2 2" xfId="119" xr:uid="{00000000-0005-0000-0000-0000C6000000}"/>
    <cellStyle name="Normal 2 4 3" xfId="120" xr:uid="{00000000-0005-0000-0000-0000C7000000}"/>
    <cellStyle name="Normal 2 4 4" xfId="121" xr:uid="{00000000-0005-0000-0000-0000C8000000}"/>
    <cellStyle name="Normal 2 5" xfId="122" xr:uid="{00000000-0005-0000-0000-0000C9000000}"/>
    <cellStyle name="Normal 3" xfId="123" xr:uid="{00000000-0005-0000-0000-0000CA000000}"/>
    <cellStyle name="Normal 3 2" xfId="124" xr:uid="{00000000-0005-0000-0000-0000CB000000}"/>
    <cellStyle name="Normal 3 2 2" xfId="125" xr:uid="{00000000-0005-0000-0000-0000CC000000}"/>
    <cellStyle name="Normal 3 3" xfId="126" xr:uid="{00000000-0005-0000-0000-0000CD000000}"/>
    <cellStyle name="Normal 3 3 2" xfId="127" xr:uid="{00000000-0005-0000-0000-0000CE000000}"/>
    <cellStyle name="Normal 3 3 2 2" xfId="128" xr:uid="{00000000-0005-0000-0000-0000CF000000}"/>
    <cellStyle name="Normal 3 3 3" xfId="129" xr:uid="{00000000-0005-0000-0000-0000D0000000}"/>
    <cellStyle name="Normal 3 4" xfId="130" xr:uid="{00000000-0005-0000-0000-0000D1000000}"/>
    <cellStyle name="Normal 3 4 2" xfId="131" xr:uid="{00000000-0005-0000-0000-0000D2000000}"/>
    <cellStyle name="Normal 3 5" xfId="132" xr:uid="{00000000-0005-0000-0000-0000D3000000}"/>
    <cellStyle name="Normal 4" xfId="133" xr:uid="{00000000-0005-0000-0000-0000D4000000}"/>
    <cellStyle name="Normal 4 2" xfId="134" xr:uid="{00000000-0005-0000-0000-0000D5000000}"/>
    <cellStyle name="Normal 4 2 2" xfId="135" xr:uid="{00000000-0005-0000-0000-0000D6000000}"/>
    <cellStyle name="Normal 4 3" xfId="136" xr:uid="{00000000-0005-0000-0000-0000D7000000}"/>
    <cellStyle name="Normal 4 3 2" xfId="137" xr:uid="{00000000-0005-0000-0000-0000D8000000}"/>
    <cellStyle name="Normal 4 4" xfId="138" xr:uid="{00000000-0005-0000-0000-0000D9000000}"/>
    <cellStyle name="Normal 4 5" xfId="180" xr:uid="{00000000-0005-0000-0000-0000DA000000}"/>
    <cellStyle name="Normal 5" xfId="139" xr:uid="{00000000-0005-0000-0000-0000DB000000}"/>
    <cellStyle name="Normal 5 2" xfId="140" xr:uid="{00000000-0005-0000-0000-0000DC000000}"/>
    <cellStyle name="Normal 5 2 2" xfId="141" xr:uid="{00000000-0005-0000-0000-0000DD000000}"/>
    <cellStyle name="Normal 5 3" xfId="142" xr:uid="{00000000-0005-0000-0000-0000DE000000}"/>
    <cellStyle name="Normal 6" xfId="143" xr:uid="{00000000-0005-0000-0000-0000DF000000}"/>
    <cellStyle name="Normal 65" xfId="144" xr:uid="{00000000-0005-0000-0000-0000E0000000}"/>
    <cellStyle name="Normal 7" xfId="145" xr:uid="{00000000-0005-0000-0000-0000E1000000}"/>
    <cellStyle name="Normal 7 2" xfId="146" xr:uid="{00000000-0005-0000-0000-0000E2000000}"/>
    <cellStyle name="Normal 7 2 2" xfId="147" xr:uid="{00000000-0005-0000-0000-0000E3000000}"/>
    <cellStyle name="Normal 7 2 2 2" xfId="148" xr:uid="{00000000-0005-0000-0000-0000E4000000}"/>
    <cellStyle name="Normal 7 2 3" xfId="149" xr:uid="{00000000-0005-0000-0000-0000E5000000}"/>
    <cellStyle name="Normal 7 3" xfId="150" xr:uid="{00000000-0005-0000-0000-0000E6000000}"/>
    <cellStyle name="Normal 7 3 2" xfId="151" xr:uid="{00000000-0005-0000-0000-0000E7000000}"/>
    <cellStyle name="Normal 7 4" xfId="152" xr:uid="{00000000-0005-0000-0000-0000E8000000}"/>
    <cellStyle name="Normal 8" xfId="153" xr:uid="{00000000-0005-0000-0000-0000E9000000}"/>
    <cellStyle name="Normal 8 2" xfId="154" xr:uid="{00000000-0005-0000-0000-0000EA000000}"/>
    <cellStyle name="Normal 8 2 2" xfId="155" xr:uid="{00000000-0005-0000-0000-0000EB000000}"/>
    <cellStyle name="Normal 8 2 2 2" xfId="156" xr:uid="{00000000-0005-0000-0000-0000EC000000}"/>
    <cellStyle name="Normal 8 2 3" xfId="157" xr:uid="{00000000-0005-0000-0000-0000ED000000}"/>
    <cellStyle name="Normal 8 3" xfId="158" xr:uid="{00000000-0005-0000-0000-0000EE000000}"/>
    <cellStyle name="Normal 8 3 2" xfId="159" xr:uid="{00000000-0005-0000-0000-0000EF000000}"/>
    <cellStyle name="Normal 8 4" xfId="160" xr:uid="{00000000-0005-0000-0000-0000F0000000}"/>
    <cellStyle name="Normal 9" xfId="161" xr:uid="{00000000-0005-0000-0000-0000F1000000}"/>
    <cellStyle name="Notas 2" xfId="162" xr:uid="{00000000-0005-0000-0000-0000F2000000}"/>
    <cellStyle name="Notas 2 2" xfId="163" xr:uid="{00000000-0005-0000-0000-0000F3000000}"/>
    <cellStyle name="Notas 2 2 2" xfId="164" xr:uid="{00000000-0005-0000-0000-0000F4000000}"/>
    <cellStyle name="Notas 2 3" xfId="165" xr:uid="{00000000-0005-0000-0000-0000F5000000}"/>
    <cellStyle name="Notas 3" xfId="166" xr:uid="{00000000-0005-0000-0000-0000F6000000}"/>
    <cellStyle name="Notas 3 2" xfId="167" xr:uid="{00000000-0005-0000-0000-0000F7000000}"/>
    <cellStyle name="Porcentaje 2" xfId="168" xr:uid="{00000000-0005-0000-0000-0000F8000000}"/>
    <cellStyle name="Porcentaje 2 2" xfId="169" xr:uid="{00000000-0005-0000-0000-0000F9000000}"/>
    <cellStyle name="Porcentaje 2 2 2" xfId="170" xr:uid="{00000000-0005-0000-0000-0000FA000000}"/>
    <cellStyle name="Porcentaje 2 3" xfId="171" xr:uid="{00000000-0005-0000-0000-0000FB000000}"/>
    <cellStyle name="Porcentaje 3" xfId="172" xr:uid="{00000000-0005-0000-0000-0000FC000000}"/>
    <cellStyle name="Porcentaje 4" xfId="173" xr:uid="{00000000-0005-0000-0000-0000FD000000}"/>
    <cellStyle name="Porcentual 2" xfId="174" xr:uid="{00000000-0005-0000-0000-0000F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</xdr:col>
      <xdr:colOff>1095375</xdr:colOff>
      <xdr:row>2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0" y="190500"/>
          <a:ext cx="1390650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4</xdr:col>
      <xdr:colOff>955887</xdr:colOff>
      <xdr:row>2</xdr:row>
      <xdr:rowOff>161925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5867400" y="180975"/>
          <a:ext cx="1022562" cy="533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152400</xdr:rowOff>
    </xdr:from>
    <xdr:to>
      <xdr:col>4</xdr:col>
      <xdr:colOff>933450</xdr:colOff>
      <xdr:row>86</xdr:row>
      <xdr:rowOff>57149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4316075"/>
          <a:ext cx="6867525" cy="1038224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zoomScaleNormal="100" workbookViewId="0">
      <selection activeCell="G75" sqref="G75"/>
    </sheetView>
  </sheetViews>
  <sheetFormatPr baseColWidth="10" defaultColWidth="11.42578125" defaultRowHeight="12.75" x14ac:dyDescent="0.2"/>
  <cols>
    <col min="1" max="1" width="4.42578125" style="3" bestFit="1" customWidth="1"/>
    <col min="2" max="2" width="68" style="2" customWidth="1"/>
    <col min="3" max="3" width="14.85546875" style="16" bestFit="1" customWidth="1"/>
    <col min="4" max="4" width="1.7109375" style="16" customWidth="1"/>
    <col min="5" max="5" width="14.85546875" style="16" bestFit="1" customWidth="1"/>
    <col min="6" max="16384" width="11.42578125" style="2"/>
  </cols>
  <sheetData>
    <row r="1" spans="1:5" x14ac:dyDescent="0.2">
      <c r="C1" s="15"/>
      <c r="D1" s="15"/>
      <c r="E1" s="15"/>
    </row>
    <row r="2" spans="1:5" ht="30.75" customHeight="1" x14ac:dyDescent="0.25">
      <c r="B2" s="32" t="s">
        <v>92</v>
      </c>
      <c r="C2" s="32"/>
      <c r="D2" s="32"/>
      <c r="E2" s="32"/>
    </row>
    <row r="3" spans="1:5" ht="15" x14ac:dyDescent="0.25">
      <c r="B3" s="33" t="s">
        <v>2</v>
      </c>
      <c r="C3" s="33"/>
      <c r="D3" s="33"/>
      <c r="E3" s="33"/>
    </row>
    <row r="4" spans="1:5" ht="16.5" customHeight="1" x14ac:dyDescent="0.25">
      <c r="B4" s="33" t="s">
        <v>101</v>
      </c>
      <c r="C4" s="33"/>
      <c r="D4" s="33"/>
      <c r="E4" s="33"/>
    </row>
    <row r="5" spans="1:5" ht="15" x14ac:dyDescent="0.25">
      <c r="B5" s="33" t="s">
        <v>98</v>
      </c>
      <c r="C5" s="33"/>
      <c r="D5" s="33"/>
      <c r="E5" s="33"/>
    </row>
    <row r="6" spans="1:5" x14ac:dyDescent="0.2">
      <c r="E6" s="17"/>
    </row>
    <row r="7" spans="1:5" x14ac:dyDescent="0.2">
      <c r="B7" s="1"/>
      <c r="C7" s="18" t="s">
        <v>100</v>
      </c>
      <c r="D7" s="19"/>
      <c r="E7" s="20" t="s">
        <v>99</v>
      </c>
    </row>
    <row r="8" spans="1:5" s="1" customFormat="1" x14ac:dyDescent="0.2">
      <c r="A8" s="4">
        <v>4</v>
      </c>
      <c r="B8" s="1" t="s">
        <v>3</v>
      </c>
      <c r="C8" s="21"/>
      <c r="D8" s="21"/>
      <c r="E8" s="21"/>
    </row>
    <row r="9" spans="1:5" s="1" customFormat="1" x14ac:dyDescent="0.2">
      <c r="A9" s="5">
        <v>4.0999999999999996</v>
      </c>
      <c r="B9" s="1" t="s">
        <v>4</v>
      </c>
      <c r="C9" s="22">
        <f>SUM(C10:C16)</f>
        <v>96144685.239999995</v>
      </c>
      <c r="D9" s="21"/>
      <c r="E9" s="22">
        <f>SUM(E10:E16)</f>
        <v>305467950.5</v>
      </c>
    </row>
    <row r="10" spans="1:5" x14ac:dyDescent="0.2">
      <c r="A10" s="6" t="s">
        <v>5</v>
      </c>
      <c r="B10" s="2" t="s">
        <v>6</v>
      </c>
      <c r="C10" s="23">
        <v>0</v>
      </c>
      <c r="D10" s="21"/>
      <c r="E10" s="23">
        <v>0</v>
      </c>
    </row>
    <row r="11" spans="1:5" x14ac:dyDescent="0.2">
      <c r="A11" s="6" t="s">
        <v>7</v>
      </c>
      <c r="B11" s="2" t="s">
        <v>8</v>
      </c>
      <c r="C11" s="24">
        <v>0</v>
      </c>
      <c r="E11" s="24">
        <v>0</v>
      </c>
    </row>
    <row r="12" spans="1:5" x14ac:dyDescent="0.2">
      <c r="A12" s="6" t="s">
        <v>9</v>
      </c>
      <c r="B12" s="2" t="s">
        <v>10</v>
      </c>
      <c r="C12" s="24">
        <v>0</v>
      </c>
      <c r="E12" s="24">
        <v>0</v>
      </c>
    </row>
    <row r="13" spans="1:5" x14ac:dyDescent="0.2">
      <c r="A13" s="6" t="s">
        <v>11</v>
      </c>
      <c r="B13" s="2" t="s">
        <v>12</v>
      </c>
      <c r="C13" s="24">
        <v>0</v>
      </c>
      <c r="E13" s="24">
        <v>0</v>
      </c>
    </row>
    <row r="14" spans="1:5" x14ac:dyDescent="0.2">
      <c r="A14" s="6" t="s">
        <v>13</v>
      </c>
      <c r="B14" s="2" t="s">
        <v>93</v>
      </c>
      <c r="C14" s="24">
        <v>0</v>
      </c>
      <c r="E14" s="24">
        <v>0</v>
      </c>
    </row>
    <row r="15" spans="1:5" x14ac:dyDescent="0.2">
      <c r="A15" s="6" t="s">
        <v>14</v>
      </c>
      <c r="B15" s="2" t="s">
        <v>94</v>
      </c>
      <c r="C15" s="24">
        <v>0</v>
      </c>
      <c r="E15" s="24">
        <v>0</v>
      </c>
    </row>
    <row r="16" spans="1:5" x14ac:dyDescent="0.2">
      <c r="A16" s="6" t="s">
        <v>15</v>
      </c>
      <c r="B16" s="7" t="s">
        <v>16</v>
      </c>
      <c r="C16" s="25">
        <v>96144685.239999995</v>
      </c>
      <c r="E16" s="25">
        <v>305467950.5</v>
      </c>
    </row>
    <row r="17" spans="1:5" x14ac:dyDescent="0.2">
      <c r="B17" s="1"/>
      <c r="C17" s="24"/>
      <c r="E17" s="24"/>
    </row>
    <row r="18" spans="1:5" ht="38.25" x14ac:dyDescent="0.2">
      <c r="A18" s="8">
        <v>4.2</v>
      </c>
      <c r="B18" s="9" t="s">
        <v>95</v>
      </c>
      <c r="C18" s="22">
        <f>SUM(C19:C20)</f>
        <v>0</v>
      </c>
      <c r="D18" s="21"/>
      <c r="E18" s="22">
        <f>SUM(E19:E20)</f>
        <v>0</v>
      </c>
    </row>
    <row r="19" spans="1:5" s="1" customFormat="1" ht="25.5" x14ac:dyDescent="0.2">
      <c r="A19" s="6" t="s">
        <v>17</v>
      </c>
      <c r="B19" s="10" t="s">
        <v>96</v>
      </c>
      <c r="C19" s="23">
        <v>0</v>
      </c>
      <c r="D19" s="21"/>
      <c r="E19" s="23">
        <v>0</v>
      </c>
    </row>
    <row r="20" spans="1:5" ht="25.5" x14ac:dyDescent="0.2">
      <c r="A20" s="6" t="s">
        <v>19</v>
      </c>
      <c r="B20" s="10" t="s">
        <v>97</v>
      </c>
      <c r="C20" s="26">
        <v>0</v>
      </c>
      <c r="D20" s="27"/>
      <c r="E20" s="26">
        <v>0</v>
      </c>
    </row>
    <row r="21" spans="1:5" x14ac:dyDescent="0.2">
      <c r="C21" s="24"/>
      <c r="E21" s="24"/>
    </row>
    <row r="22" spans="1:5" x14ac:dyDescent="0.2">
      <c r="A22" s="5">
        <v>4.3</v>
      </c>
      <c r="B22" s="1" t="s">
        <v>20</v>
      </c>
      <c r="C22" s="22">
        <f>SUM(C23:C27)</f>
        <v>3401103.6799999997</v>
      </c>
      <c r="D22" s="21"/>
      <c r="E22" s="22">
        <f>SUM(E23:E27)</f>
        <v>34877368.57</v>
      </c>
    </row>
    <row r="23" spans="1:5" x14ac:dyDescent="0.2">
      <c r="A23" s="6" t="s">
        <v>21</v>
      </c>
      <c r="B23" s="2" t="s">
        <v>22</v>
      </c>
      <c r="C23" s="26">
        <v>88443.4</v>
      </c>
      <c r="D23" s="27"/>
      <c r="E23" s="26">
        <v>265877.09999999998</v>
      </c>
    </row>
    <row r="24" spans="1:5" x14ac:dyDescent="0.2">
      <c r="A24" s="6" t="s">
        <v>23</v>
      </c>
      <c r="B24" s="2" t="s">
        <v>24</v>
      </c>
      <c r="C24" s="24">
        <v>0</v>
      </c>
      <c r="E24" s="24">
        <v>1205673.3600000001</v>
      </c>
    </row>
    <row r="25" spans="1:5" ht="25.5" x14ac:dyDescent="0.2">
      <c r="A25" s="6" t="s">
        <v>25</v>
      </c>
      <c r="B25" s="10" t="s">
        <v>26</v>
      </c>
      <c r="C25" s="24">
        <v>0</v>
      </c>
      <c r="E25" s="24">
        <v>0</v>
      </c>
    </row>
    <row r="26" spans="1:5" x14ac:dyDescent="0.2">
      <c r="A26" s="6" t="s">
        <v>27</v>
      </c>
      <c r="B26" s="10" t="s">
        <v>28</v>
      </c>
      <c r="C26" s="24">
        <v>0</v>
      </c>
      <c r="E26" s="24">
        <v>0</v>
      </c>
    </row>
    <row r="27" spans="1:5" x14ac:dyDescent="0.2">
      <c r="A27" s="6" t="s">
        <v>29</v>
      </c>
      <c r="B27" s="2" t="s">
        <v>30</v>
      </c>
      <c r="C27" s="24">
        <v>3312660.28</v>
      </c>
      <c r="E27" s="24">
        <v>33405818.109999999</v>
      </c>
    </row>
    <row r="28" spans="1:5" x14ac:dyDescent="0.2">
      <c r="B28" s="1"/>
      <c r="C28" s="24"/>
      <c r="E28" s="24"/>
    </row>
    <row r="29" spans="1:5" s="1" customFormat="1" x14ac:dyDescent="0.2">
      <c r="A29" s="4"/>
      <c r="B29" s="11" t="s">
        <v>31</v>
      </c>
      <c r="C29" s="28">
        <f>C9+C18+C22</f>
        <v>99545788.919999987</v>
      </c>
      <c r="D29" s="29"/>
      <c r="E29" s="28">
        <f>E9+E18+E22</f>
        <v>340345319.06999999</v>
      </c>
    </row>
    <row r="31" spans="1:5" s="1" customFormat="1" x14ac:dyDescent="0.2">
      <c r="A31" s="4">
        <v>5</v>
      </c>
      <c r="B31" s="1" t="s">
        <v>32</v>
      </c>
      <c r="C31" s="23"/>
      <c r="D31" s="21"/>
      <c r="E31" s="21"/>
    </row>
    <row r="32" spans="1:5" s="1" customFormat="1" x14ac:dyDescent="0.2">
      <c r="A32" s="5">
        <v>5.0999999999999996</v>
      </c>
      <c r="B32" s="1" t="s">
        <v>33</v>
      </c>
      <c r="C32" s="22">
        <f>SUM(C33:C35)</f>
        <v>91221515.829999998</v>
      </c>
      <c r="D32" s="21"/>
      <c r="E32" s="22">
        <f>SUM(E33:E35)</f>
        <v>328556060.75999999</v>
      </c>
    </row>
    <row r="33" spans="1:5" x14ac:dyDescent="0.2">
      <c r="A33" s="6" t="s">
        <v>34</v>
      </c>
      <c r="B33" s="2" t="s">
        <v>35</v>
      </c>
      <c r="C33" s="24">
        <v>42696101.409999996</v>
      </c>
      <c r="E33" s="24">
        <v>164574409.31999999</v>
      </c>
    </row>
    <row r="34" spans="1:5" ht="13.5" customHeight="1" x14ac:dyDescent="0.2">
      <c r="A34" s="6" t="s">
        <v>36</v>
      </c>
      <c r="B34" s="2" t="s">
        <v>37</v>
      </c>
      <c r="C34" s="24">
        <v>12394145.93</v>
      </c>
      <c r="E34" s="24">
        <v>58655927.829999998</v>
      </c>
    </row>
    <row r="35" spans="1:5" x14ac:dyDescent="0.2">
      <c r="A35" s="6" t="s">
        <v>38</v>
      </c>
      <c r="B35" s="2" t="s">
        <v>39</v>
      </c>
      <c r="C35" s="24">
        <v>36131268.490000002</v>
      </c>
      <c r="E35" s="24">
        <v>105325723.61</v>
      </c>
    </row>
    <row r="36" spans="1:5" x14ac:dyDescent="0.2">
      <c r="C36" s="24"/>
      <c r="E36" s="24"/>
    </row>
    <row r="37" spans="1:5" s="1" customFormat="1" x14ac:dyDescent="0.2">
      <c r="A37" s="5">
        <v>5.2</v>
      </c>
      <c r="B37" s="1" t="s">
        <v>40</v>
      </c>
      <c r="C37" s="22">
        <f>SUM(C38:C46)</f>
        <v>1940028.21</v>
      </c>
      <c r="D37" s="21"/>
      <c r="E37" s="22">
        <f>SUM(E38:E46)</f>
        <v>7683987.5999999996</v>
      </c>
    </row>
    <row r="38" spans="1:5" s="1" customFormat="1" x14ac:dyDescent="0.2">
      <c r="A38" s="6" t="s">
        <v>41</v>
      </c>
      <c r="B38" s="2" t="s">
        <v>42</v>
      </c>
      <c r="C38" s="23">
        <v>0</v>
      </c>
      <c r="D38" s="21"/>
      <c r="E38" s="23">
        <v>0</v>
      </c>
    </row>
    <row r="39" spans="1:5" s="1" customFormat="1" x14ac:dyDescent="0.2">
      <c r="A39" s="6" t="s">
        <v>43</v>
      </c>
      <c r="B39" s="2" t="s">
        <v>44</v>
      </c>
      <c r="C39" s="23">
        <v>0</v>
      </c>
      <c r="D39" s="21"/>
      <c r="E39" s="23">
        <v>0</v>
      </c>
    </row>
    <row r="40" spans="1:5" x14ac:dyDescent="0.2">
      <c r="A40" s="6" t="s">
        <v>45</v>
      </c>
      <c r="B40" s="2" t="s">
        <v>46</v>
      </c>
      <c r="C40" s="24">
        <v>0</v>
      </c>
      <c r="E40" s="24">
        <v>0</v>
      </c>
    </row>
    <row r="41" spans="1:5" x14ac:dyDescent="0.2">
      <c r="A41" s="6" t="s">
        <v>47</v>
      </c>
      <c r="B41" s="2" t="s">
        <v>48</v>
      </c>
      <c r="C41" s="24">
        <v>0</v>
      </c>
      <c r="E41" s="24">
        <v>0</v>
      </c>
    </row>
    <row r="42" spans="1:5" x14ac:dyDescent="0.2">
      <c r="A42" s="6" t="s">
        <v>49</v>
      </c>
      <c r="B42" s="2" t="s">
        <v>50</v>
      </c>
      <c r="C42" s="24">
        <v>1940028.21</v>
      </c>
      <c r="E42" s="24">
        <v>7683987.5999999996</v>
      </c>
    </row>
    <row r="43" spans="1:5" x14ac:dyDescent="0.2">
      <c r="A43" s="6" t="s">
        <v>51</v>
      </c>
      <c r="B43" s="2" t="s">
        <v>52</v>
      </c>
      <c r="C43" s="24">
        <v>0</v>
      </c>
      <c r="E43" s="24">
        <v>0</v>
      </c>
    </row>
    <row r="44" spans="1:5" x14ac:dyDescent="0.2">
      <c r="A44" s="6" t="s">
        <v>53</v>
      </c>
      <c r="B44" s="2" t="s">
        <v>54</v>
      </c>
      <c r="C44" s="24">
        <v>0</v>
      </c>
      <c r="E44" s="24">
        <v>0</v>
      </c>
    </row>
    <row r="45" spans="1:5" x14ac:dyDescent="0.2">
      <c r="A45" s="6" t="s">
        <v>55</v>
      </c>
      <c r="B45" s="2" t="s">
        <v>56</v>
      </c>
      <c r="C45" s="24">
        <v>0</v>
      </c>
      <c r="E45" s="24">
        <v>0</v>
      </c>
    </row>
    <row r="46" spans="1:5" x14ac:dyDescent="0.2">
      <c r="A46" s="6" t="s">
        <v>57</v>
      </c>
      <c r="B46" s="2" t="s">
        <v>58</v>
      </c>
      <c r="C46" s="16">
        <v>0</v>
      </c>
      <c r="E46" s="24">
        <v>0</v>
      </c>
    </row>
    <row r="47" spans="1:5" x14ac:dyDescent="0.2">
      <c r="E47" s="24"/>
    </row>
    <row r="48" spans="1:5" x14ac:dyDescent="0.2">
      <c r="A48" s="5">
        <v>5.3</v>
      </c>
      <c r="B48" s="1" t="s">
        <v>18</v>
      </c>
      <c r="C48" s="30">
        <f>SUM(C49:C51)</f>
        <v>0</v>
      </c>
      <c r="D48" s="21"/>
      <c r="E48" s="22">
        <f>SUM(E49:E51)</f>
        <v>0</v>
      </c>
    </row>
    <row r="49" spans="1:5" ht="16.5" customHeight="1" x14ac:dyDescent="0.2">
      <c r="A49" s="6" t="s">
        <v>59</v>
      </c>
      <c r="B49" s="2" t="s">
        <v>60</v>
      </c>
      <c r="C49" s="16">
        <v>0</v>
      </c>
      <c r="E49" s="24">
        <v>0</v>
      </c>
    </row>
    <row r="50" spans="1:5" x14ac:dyDescent="0.2">
      <c r="A50" s="6" t="s">
        <v>61</v>
      </c>
      <c r="B50" s="2" t="s">
        <v>0</v>
      </c>
      <c r="C50" s="16">
        <v>0</v>
      </c>
      <c r="E50" s="24">
        <v>0</v>
      </c>
    </row>
    <row r="51" spans="1:5" x14ac:dyDescent="0.2">
      <c r="A51" s="6" t="s">
        <v>62</v>
      </c>
      <c r="B51" s="2" t="s">
        <v>63</v>
      </c>
      <c r="C51" s="16">
        <v>0</v>
      </c>
      <c r="E51" s="24">
        <v>0</v>
      </c>
    </row>
    <row r="52" spans="1:5" x14ac:dyDescent="0.2">
      <c r="E52" s="24"/>
    </row>
    <row r="53" spans="1:5" s="1" customFormat="1" x14ac:dyDescent="0.2">
      <c r="A53" s="5">
        <v>5.4</v>
      </c>
      <c r="B53" s="1" t="s">
        <v>64</v>
      </c>
      <c r="C53" s="30">
        <f>SUM(C54:C58)</f>
        <v>0</v>
      </c>
      <c r="D53" s="21"/>
      <c r="E53" s="22">
        <f>SUM(E54:E58)</f>
        <v>0</v>
      </c>
    </row>
    <row r="54" spans="1:5" s="1" customFormat="1" x14ac:dyDescent="0.2">
      <c r="A54" s="6" t="s">
        <v>65</v>
      </c>
      <c r="B54" s="2" t="s">
        <v>66</v>
      </c>
      <c r="C54" s="27">
        <v>0</v>
      </c>
      <c r="D54" s="27"/>
      <c r="E54" s="26">
        <v>0</v>
      </c>
    </row>
    <row r="55" spans="1:5" s="1" customFormat="1" x14ac:dyDescent="0.2">
      <c r="A55" s="6" t="s">
        <v>67</v>
      </c>
      <c r="B55" s="2" t="s">
        <v>68</v>
      </c>
      <c r="C55" s="21">
        <v>0</v>
      </c>
      <c r="D55" s="21"/>
      <c r="E55" s="23">
        <v>0</v>
      </c>
    </row>
    <row r="56" spans="1:5" s="1" customFormat="1" x14ac:dyDescent="0.2">
      <c r="A56" s="6" t="s">
        <v>69</v>
      </c>
      <c r="B56" s="2" t="s">
        <v>70</v>
      </c>
      <c r="C56" s="21">
        <v>0</v>
      </c>
      <c r="D56" s="21"/>
      <c r="E56" s="23">
        <v>0</v>
      </c>
    </row>
    <row r="57" spans="1:5" s="1" customFormat="1" x14ac:dyDescent="0.2">
      <c r="A57" s="6" t="s">
        <v>71</v>
      </c>
      <c r="B57" s="2" t="s">
        <v>72</v>
      </c>
      <c r="C57" s="21">
        <v>0</v>
      </c>
      <c r="D57" s="21"/>
      <c r="E57" s="23">
        <v>0</v>
      </c>
    </row>
    <row r="58" spans="1:5" s="1" customFormat="1" x14ac:dyDescent="0.2">
      <c r="A58" s="6" t="s">
        <v>73</v>
      </c>
      <c r="B58" s="2" t="s">
        <v>74</v>
      </c>
      <c r="C58" s="21">
        <v>0</v>
      </c>
      <c r="D58" s="21"/>
      <c r="E58" s="23">
        <v>0</v>
      </c>
    </row>
    <row r="59" spans="1:5" x14ac:dyDescent="0.2">
      <c r="E59" s="24"/>
    </row>
    <row r="60" spans="1:5" x14ac:dyDescent="0.2">
      <c r="A60" s="5">
        <v>5.5</v>
      </c>
      <c r="B60" s="1" t="s">
        <v>75</v>
      </c>
      <c r="C60" s="22">
        <f>SUM(C61:C66)</f>
        <v>0</v>
      </c>
      <c r="D60" s="21"/>
      <c r="E60" s="22">
        <f>SUM(E61:E66)</f>
        <v>7230449.5800000001</v>
      </c>
    </row>
    <row r="61" spans="1:5" x14ac:dyDescent="0.2">
      <c r="A61" s="6" t="s">
        <v>76</v>
      </c>
      <c r="B61" s="10" t="s">
        <v>77</v>
      </c>
      <c r="C61" s="24">
        <v>0</v>
      </c>
      <c r="E61" s="24">
        <v>6038964.9199999999</v>
      </c>
    </row>
    <row r="62" spans="1:5" x14ac:dyDescent="0.2">
      <c r="A62" s="6" t="s">
        <v>78</v>
      </c>
      <c r="B62" s="10" t="s">
        <v>79</v>
      </c>
      <c r="C62" s="24">
        <v>0</v>
      </c>
      <c r="E62" s="24">
        <v>0</v>
      </c>
    </row>
    <row r="63" spans="1:5" x14ac:dyDescent="0.2">
      <c r="A63" s="6" t="s">
        <v>80</v>
      </c>
      <c r="B63" s="10" t="s">
        <v>81</v>
      </c>
      <c r="C63" s="24">
        <v>0</v>
      </c>
      <c r="E63" s="24">
        <v>1191484.6599999999</v>
      </c>
    </row>
    <row r="64" spans="1:5" ht="25.5" x14ac:dyDescent="0.2">
      <c r="A64" s="6" t="s">
        <v>82</v>
      </c>
      <c r="B64" s="14" t="s">
        <v>83</v>
      </c>
      <c r="C64" s="16">
        <v>0</v>
      </c>
      <c r="E64" s="24">
        <v>0</v>
      </c>
    </row>
    <row r="65" spans="1:5" x14ac:dyDescent="0.2">
      <c r="A65" s="6" t="s">
        <v>84</v>
      </c>
      <c r="B65" s="10" t="s">
        <v>85</v>
      </c>
      <c r="C65" s="16">
        <v>0</v>
      </c>
      <c r="E65" s="24">
        <v>0</v>
      </c>
    </row>
    <row r="66" spans="1:5" x14ac:dyDescent="0.2">
      <c r="A66" s="6" t="s">
        <v>86</v>
      </c>
      <c r="B66" s="2" t="s">
        <v>87</v>
      </c>
      <c r="C66" s="16">
        <v>0</v>
      </c>
      <c r="E66" s="24">
        <v>0</v>
      </c>
    </row>
    <row r="67" spans="1:5" x14ac:dyDescent="0.2">
      <c r="E67" s="24"/>
    </row>
    <row r="68" spans="1:5" x14ac:dyDescent="0.2">
      <c r="A68" s="5">
        <v>5.6</v>
      </c>
      <c r="B68" s="1" t="s">
        <v>88</v>
      </c>
      <c r="C68" s="30">
        <f>SUM(C69)</f>
        <v>0</v>
      </c>
      <c r="D68" s="21"/>
      <c r="E68" s="22">
        <f>SUM(E69)</f>
        <v>0</v>
      </c>
    </row>
    <row r="69" spans="1:5" x14ac:dyDescent="0.2">
      <c r="A69" s="6" t="s">
        <v>89</v>
      </c>
      <c r="B69" s="2" t="s">
        <v>90</v>
      </c>
      <c r="C69" s="16">
        <v>0</v>
      </c>
      <c r="E69" s="24">
        <v>0</v>
      </c>
    </row>
    <row r="70" spans="1:5" x14ac:dyDescent="0.2">
      <c r="C70" s="24"/>
      <c r="E70" s="24"/>
    </row>
    <row r="71" spans="1:5" s="1" customFormat="1" x14ac:dyDescent="0.2">
      <c r="A71" s="4"/>
      <c r="B71" s="11" t="s">
        <v>91</v>
      </c>
      <c r="C71" s="28">
        <f>C32+C37+C48+C53+C60+C68</f>
        <v>93161544.039999992</v>
      </c>
      <c r="D71" s="29"/>
      <c r="E71" s="28">
        <f>E32+E37+E48+E53+E60+E68</f>
        <v>343470497.94</v>
      </c>
    </row>
    <row r="72" spans="1:5" x14ac:dyDescent="0.2">
      <c r="C72" s="24"/>
      <c r="E72" s="24"/>
    </row>
    <row r="73" spans="1:5" x14ac:dyDescent="0.2">
      <c r="C73" s="24"/>
      <c r="E73" s="24"/>
    </row>
    <row r="74" spans="1:5" s="1" customFormat="1" ht="13.5" thickBot="1" x14ac:dyDescent="0.25">
      <c r="A74" s="4"/>
      <c r="B74" s="12" t="s">
        <v>1</v>
      </c>
      <c r="C74" s="31">
        <f>C29-C71</f>
        <v>6384244.8799999952</v>
      </c>
      <c r="D74" s="29"/>
      <c r="E74" s="31">
        <f>E29-E71</f>
        <v>-3125178.8700000048</v>
      </c>
    </row>
    <row r="107" spans="2:2" x14ac:dyDescent="0.2">
      <c r="B107" s="13"/>
    </row>
  </sheetData>
  <mergeCells count="4">
    <mergeCell ref="B2:E2"/>
    <mergeCell ref="B3:E3"/>
    <mergeCell ref="B4:E4"/>
    <mergeCell ref="B5:E5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</vt:lpstr>
      <vt:lpstr>'01'!Área_de_impresión</vt:lpstr>
      <vt:lpstr>'01'!Títulos_a_imprimir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2023-10-16T19:28:34Z</cp:lastPrinted>
  <dcterms:created xsi:type="dcterms:W3CDTF">2016-10-26T15:26:32Z</dcterms:created>
  <dcterms:modified xsi:type="dcterms:W3CDTF">2023-10-16T19:31:26Z</dcterms:modified>
</cp:coreProperties>
</file>