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A601FE93-2563-4730-85A4-4D1FF324DA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1" r:id="rId1"/>
  </sheets>
  <definedNames>
    <definedName name="_xlnm.Print_Area" localSheetId="0">'FORMATO 6d'!$A$1:$H$41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E11" i="1"/>
  <c r="E23" i="1" l="1"/>
  <c r="H32" i="1"/>
  <c r="H31" i="1"/>
  <c r="H30" i="1"/>
  <c r="G29" i="1"/>
  <c r="F29" i="1"/>
  <c r="E29" i="1"/>
  <c r="D29" i="1"/>
  <c r="C29" i="1"/>
  <c r="H28" i="1"/>
  <c r="H27" i="1"/>
  <c r="H25" i="1" s="1"/>
  <c r="H26" i="1"/>
  <c r="G25" i="1"/>
  <c r="F25" i="1"/>
  <c r="F22" i="1" s="1"/>
  <c r="E25" i="1"/>
  <c r="D25" i="1"/>
  <c r="D22" i="1" s="1"/>
  <c r="C25" i="1"/>
  <c r="H24" i="1"/>
  <c r="H20" i="1"/>
  <c r="H19" i="1"/>
  <c r="H18" i="1"/>
  <c r="G17" i="1"/>
  <c r="F17" i="1"/>
  <c r="E17" i="1"/>
  <c r="D17" i="1"/>
  <c r="C17" i="1"/>
  <c r="H16" i="1"/>
  <c r="H15" i="1"/>
  <c r="H14" i="1"/>
  <c r="H13" i="1" s="1"/>
  <c r="G13" i="1"/>
  <c r="F13" i="1"/>
  <c r="E13" i="1"/>
  <c r="D13" i="1"/>
  <c r="D10" i="1" s="1"/>
  <c r="C13" i="1"/>
  <c r="C10" i="1" s="1"/>
  <c r="H12" i="1"/>
  <c r="H17" i="1" l="1"/>
  <c r="C22" i="1"/>
  <c r="G22" i="1"/>
  <c r="H29" i="1"/>
  <c r="E22" i="1"/>
  <c r="E10" i="1"/>
  <c r="E33" i="1" s="1"/>
  <c r="D33" i="1"/>
  <c r="C33" i="1"/>
  <c r="H23" i="1"/>
  <c r="H10" i="1"/>
  <c r="F10" i="1"/>
  <c r="F33" i="1" s="1"/>
  <c r="G10" i="1"/>
  <c r="G33" i="1" s="1"/>
  <c r="H22" i="1" l="1"/>
  <c r="H33" i="1"/>
</calcChain>
</file>

<file path=xl/sharedStrings.xml><?xml version="1.0" encoding="utf-8"?>
<sst xmlns="http://schemas.openxmlformats.org/spreadsheetml/2006/main" count="38" uniqueCount="28">
  <si>
    <t xml:space="preserve">COMISION MUNICIPAL DE AGUA POTABLE Y ALCANTARILLADO DEL MUNICIPIO DE ALTAMIRA TAMAULIPAS </t>
  </si>
  <si>
    <t>ESTADO ANALÍTICO DEL EJERCICIO DEL PRESUPUESTO DE EGRESOS DETALLADO - LDF</t>
  </si>
  <si>
    <t>CLASIFICACIÓN DE SERVICIOS PERSONALES POR CATEGORÍA</t>
  </si>
  <si>
    <t>(pesos)</t>
  </si>
  <si>
    <t>6d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</si>
  <si>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</si>
  <si>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</si>
  <si>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</si>
  <si>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</si>
  <si>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</si>
  <si>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</si>
  <si>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</si>
  <si>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</si>
  <si>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(I= A+B+C+D+E+F)                                                                                                                                                                 </t>
  </si>
  <si>
    <t xml:space="preserve">A. Personal Administrativo y de Servicio Publico                                                                                                                                                         </t>
  </si>
  <si>
    <t xml:space="preserve">B. Magisterio                                                                                                                                                                                            </t>
  </si>
  <si>
    <t xml:space="preserve">C. Servicios de Salud                                                                                                                                                                                    </t>
  </si>
  <si>
    <t xml:space="preserve">c1) Personal Administrativo                                                                                                                                                                              </t>
  </si>
  <si>
    <t xml:space="preserve">c2) Personal Medico, Paramedico y Afin                                                                                                                                                                   </t>
  </si>
  <si>
    <t xml:space="preserve">D. Seguridad Publica                                                                                                                                                                                     </t>
  </si>
  <si>
    <t xml:space="preserve">E. Gastos asociados a la implementacion de nuevas leyes federales o reformas a la mismas ( E = e1 + e2 )                                                                                                 </t>
  </si>
  <si>
    <t xml:space="preserve">e1) Nombre del Programa o Ley 1                                                                                                                                                                          </t>
  </si>
  <si>
    <t xml:space="preserve">e2) Nombre del Programa o Ley 2                                                                                                                                                                          </t>
  </si>
  <si>
    <t xml:space="preserve">F. Sentencias laborales definitivas                                                                                                                                                                      </t>
  </si>
  <si>
    <t xml:space="preserve">II. Gasto Etiquetado (I= A+B+C+D+E+F)                                                                                                                                                                </t>
  </si>
  <si>
    <t xml:space="preserve">III. Total del Gasto en Servicios Personales (III = I + II )                                                                                                                                            </t>
  </si>
  <si>
    <t>"Bajo protesta de decir verdad declaramos que los Estados Financieros y sus Notas, son razonablemente correctos y son responsabilidad del emisor"</t>
  </si>
  <si>
    <t>DEL 01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</si>
</sst>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44" fontId="7" fillId="0" borderId="10" xfId="2" applyFont="1" applyFill="1" applyBorder="1" applyAlignment="1">
      <alignment wrapText="1"/>
    </xf>
    <xf numFmtId="164" fontId="7" fillId="0" borderId="10" xfId="2" applyNumberFormat="1" applyFont="1" applyFill="1" applyBorder="1"/>
    <xf numFmtId="44" fontId="8" fillId="0" borderId="0" xfId="2" applyFont="1"/>
    <xf numFmtId="0" fontId="9" fillId="0" borderId="13" xfId="0" applyFont="1" applyFill="1" applyBorder="1" applyAlignment="1">
      <alignment wrapText="1"/>
    </xf>
    <xf numFmtId="164" fontId="9" fillId="0" borderId="13" xfId="1" applyNumberFormat="1" applyFont="1" applyFill="1" applyBorder="1"/>
    <xf numFmtId="0" fontId="6" fillId="0" borderId="0" xfId="0" applyFont="1" applyFill="1"/>
    <xf numFmtId="0" fontId="9" fillId="0" borderId="13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wrapText="1"/>
    </xf>
    <xf numFmtId="164" fontId="7" fillId="0" borderId="13" xfId="2" applyNumberFormat="1" applyFont="1" applyFill="1" applyBorder="1"/>
    <xf numFmtId="0" fontId="8" fillId="0" borderId="0" xfId="0" applyFont="1"/>
    <xf numFmtId="0" fontId="7" fillId="0" borderId="12" xfId="0" applyFont="1" applyFill="1" applyBorder="1" applyAlignment="1">
      <alignment wrapText="1"/>
    </xf>
    <xf numFmtId="164" fontId="7" fillId="0" borderId="12" xfId="2" applyNumberFormat="1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56116</xdr:colOff>
      <xdr:row>1</xdr:row>
      <xdr:rowOff>152399</xdr:rowOff>
    </xdr:from>
    <xdr:to>
      <xdr:col>1</xdr:col>
      <xdr:colOff>1471422</xdr:colOff>
      <xdr:row>5</xdr:row>
      <xdr:rowOff>142874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16" y="304799"/>
          <a:ext cx="1415306" cy="6000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</xdr:row>
      <xdr:rowOff>0</xdr:rowOff>
    </xdr:from>
    <xdr:ext cx="2647950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6210300"/>
          <a:ext cx="264795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800"/>
            <a:t>___________________________________</a:t>
          </a:r>
        </a:p>
        <a:p>
          <a:pPr algn="ctr"/>
          <a:r>
            <a:rPr lang="es-MX" sz="800" b="1" baseline="0"/>
            <a:t>C. ALMA LAURA AMPARÁN CRUZ</a:t>
          </a:r>
        </a:p>
        <a:p>
          <a:pPr algn="ctr"/>
          <a:r>
            <a:rPr lang="es-MX" sz="800" b="1" baseline="0"/>
            <a:t>PRESIDENTA MUNICIPAL Y DEL CONSEJO</a:t>
          </a:r>
        </a:p>
        <a:p>
          <a:pPr algn="ctr"/>
          <a:r>
            <a:rPr lang="es-MX" sz="800" b="1" baseline="0"/>
            <a:t>AUTORIZÓ</a:t>
          </a:r>
        </a:p>
        <a:p>
          <a:pPr algn="ctr"/>
          <a:endParaRPr lang="es-MX" sz="800" b="1" baseline="0"/>
        </a:p>
        <a:p>
          <a:pPr algn="ctr"/>
          <a:endParaRPr lang="es-MX" sz="800" b="1" baseline="0"/>
        </a:p>
        <a:p>
          <a:pPr algn="ctr"/>
          <a:endParaRPr lang="es-MX" sz="800" b="1"/>
        </a:p>
      </xdr:txBody>
    </xdr:sp>
    <xdr:clientData/>
  </xdr:oneCellAnchor>
  <xdr:oneCellAnchor>
    <xdr:from>
      <xdr:col>1</xdr:col>
      <xdr:colOff>2026346</xdr:colOff>
      <xdr:row>37</xdr:row>
      <xdr:rowOff>24355</xdr:rowOff>
    </xdr:from>
    <xdr:ext cx="3457575" cy="718466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31146" y="6425155"/>
          <a:ext cx="3457575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800"/>
            <a:t>_______________________________________</a:t>
          </a:r>
        </a:p>
        <a:p>
          <a:pPr algn="ctr"/>
          <a:r>
            <a:rPr lang="es-MX" sz="8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800"/>
        </a:p>
        <a:p>
          <a:pPr algn="ctr"/>
          <a:r>
            <a:rPr lang="es-MX" sz="800" b="1" baseline="0"/>
            <a:t>RESPONSABLE DE ELABORACIÓN</a:t>
          </a:r>
        </a:p>
        <a:p>
          <a:pPr algn="ctr"/>
          <a:endParaRPr lang="es-MX" sz="800" b="1"/>
        </a:p>
      </xdr:txBody>
    </xdr:sp>
    <xdr:clientData/>
  </xdr:oneCellAnchor>
  <xdr:oneCellAnchor>
    <xdr:from>
      <xdr:col>5</xdr:col>
      <xdr:colOff>376669</xdr:colOff>
      <xdr:row>36</xdr:row>
      <xdr:rowOff>0</xdr:rowOff>
    </xdr:from>
    <xdr:ext cx="2126608" cy="593239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29719" y="6210300"/>
          <a:ext cx="2126608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/>
            <a:t>______________________________________</a:t>
          </a:r>
        </a:p>
        <a:p>
          <a:pPr algn="ctr"/>
          <a:r>
            <a:rPr lang="es-MX" sz="800" b="1" baseline="0"/>
            <a:t>ING. ALEJANDRO MONGE CASTILLO</a:t>
          </a:r>
        </a:p>
        <a:p>
          <a:pPr algn="ctr"/>
          <a:r>
            <a:rPr lang="es-MX" sz="800" b="1" baseline="0"/>
            <a:t>GERENTE GENERAL </a:t>
          </a:r>
        </a:p>
        <a:p>
          <a:pPr algn="ctr"/>
          <a:r>
            <a:rPr lang="es-MX" sz="800" b="1" baseline="0"/>
            <a:t>ELABORÓ Y PRESENTÓ</a:t>
          </a:r>
          <a:endParaRPr lang="es-MX" sz="800" b="1"/>
        </a:p>
      </xdr:txBody>
    </xdr:sp>
    <xdr:clientData/>
  </xdr:oneCellAnchor>
  <xdr:twoCellAnchor editAs="oneCell">
    <xdr:from>
      <xdr:col>6</xdr:col>
      <xdr:colOff>228600</xdr:colOff>
      <xdr:row>2</xdr:row>
      <xdr:rowOff>38100</xdr:rowOff>
    </xdr:from>
    <xdr:to>
      <xdr:col>7</xdr:col>
      <xdr:colOff>864914</xdr:colOff>
      <xdr:row>5</xdr:row>
      <xdr:rowOff>61464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342900"/>
          <a:ext cx="1493564" cy="4805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J9" sqref="J9"/>
    </sheetView>
  </sheetViews>
  <sheetFormatPr baseColWidth="10" defaultRowHeight="15" x14ac:dyDescent="0.25"/>
  <cols>
    <col min="1" max="1" width="4.5703125" customWidth="1"/>
    <col min="2" max="2" width="36" customWidth="1"/>
    <col min="3" max="3" width="13.7109375" bestFit="1" customWidth="1"/>
    <col min="4" max="4" width="12.28515625" bestFit="1" customWidth="1"/>
    <col min="5" max="5" width="13.7109375" bestFit="1" customWidth="1"/>
    <col min="6" max="7" width="12.85546875" bestFit="1" customWidth="1"/>
    <col min="8" max="8" width="13.7109375" bestFit="1" customWidth="1"/>
  </cols>
  <sheetData>
    <row r="1" spans="2:8" s="1" customFormat="1" ht="12" x14ac:dyDescent="0.2">
      <c r="B1" s="23" t="s">
        <v>0</v>
      </c>
      <c r="C1" s="24"/>
      <c r="D1" s="24"/>
      <c r="E1" s="24"/>
      <c r="F1" s="24"/>
      <c r="G1" s="24"/>
      <c r="H1" s="25"/>
    </row>
    <row r="2" spans="2:8" s="1" customFormat="1" ht="12" x14ac:dyDescent="0.2">
      <c r="B2" s="26" t="s">
        <v>1</v>
      </c>
      <c r="C2" s="27"/>
      <c r="D2" s="27"/>
      <c r="E2" s="27"/>
      <c r="F2" s="27"/>
      <c r="G2" s="27"/>
      <c r="H2" s="28"/>
    </row>
    <row r="3" spans="2:8" s="1" customFormat="1" ht="12" x14ac:dyDescent="0.2">
      <c r="B3" s="26" t="s">
        <v>2</v>
      </c>
      <c r="C3" s="27"/>
      <c r="D3" s="27"/>
      <c r="E3" s="27"/>
      <c r="F3" s="27"/>
      <c r="G3" s="27"/>
      <c r="H3" s="28"/>
    </row>
    <row r="4" spans="2:8" s="1" customFormat="1" ht="12" x14ac:dyDescent="0.2">
      <c r="B4" s="26" t="s">
        <v>27</v>
      </c>
      <c r="C4" s="27"/>
      <c r="D4" s="27"/>
      <c r="E4" s="27"/>
      <c r="F4" s="27"/>
      <c r="G4" s="27"/>
      <c r="H4" s="28"/>
    </row>
    <row r="5" spans="2:8" s="1" customFormat="1" ht="12" x14ac:dyDescent="0.2">
      <c r="B5" s="26" t="s">
        <v>3</v>
      </c>
      <c r="C5" s="27"/>
      <c r="D5" s="27"/>
      <c r="E5" s="27"/>
      <c r="F5" s="27"/>
      <c r="G5" s="27"/>
      <c r="H5" s="28"/>
    </row>
    <row r="6" spans="2:8" s="1" customFormat="1" ht="12" x14ac:dyDescent="0.2">
      <c r="B6" s="29" t="s">
        <v>4</v>
      </c>
      <c r="C6" s="30"/>
      <c r="D6" s="30"/>
      <c r="E6" s="30"/>
      <c r="F6" s="30"/>
      <c r="G6" s="30"/>
      <c r="H6" s="31"/>
    </row>
    <row r="7" spans="2:8" x14ac:dyDescent="0.25">
      <c r="B7" s="2"/>
      <c r="C7" s="2"/>
      <c r="D7" s="2"/>
      <c r="E7" s="2"/>
      <c r="F7" s="2"/>
      <c r="G7" s="2"/>
      <c r="H7" s="2"/>
    </row>
    <row r="8" spans="2:8" s="3" customFormat="1" ht="11.25" x14ac:dyDescent="0.2">
      <c r="B8" s="18" t="s">
        <v>5</v>
      </c>
      <c r="C8" s="20" t="s">
        <v>6</v>
      </c>
      <c r="D8" s="20"/>
      <c r="E8" s="20"/>
      <c r="F8" s="20"/>
      <c r="G8" s="20"/>
      <c r="H8" s="21" t="s">
        <v>7</v>
      </c>
    </row>
    <row r="9" spans="2:8" s="3" customFormat="1" ht="22.5" x14ac:dyDescent="0.2">
      <c r="B9" s="19"/>
      <c r="C9" s="4" t="s">
        <v>8</v>
      </c>
      <c r="D9" s="4" t="s">
        <v>9</v>
      </c>
      <c r="E9" s="5" t="s">
        <v>10</v>
      </c>
      <c r="F9" s="5" t="s">
        <v>11</v>
      </c>
      <c r="G9" s="5" t="s">
        <v>12</v>
      </c>
      <c r="H9" s="21"/>
    </row>
    <row r="10" spans="2:8" s="8" customFormat="1" ht="11.25" x14ac:dyDescent="0.2">
      <c r="B10" s="6" t="s">
        <v>13</v>
      </c>
      <c r="C10" s="7">
        <f>C11+C12+C13+C16+C17+C20</f>
        <v>378206253.94999993</v>
      </c>
      <c r="D10" s="7">
        <f t="shared" ref="D10:H10" si="0">D11+D12+D13+D16+D17+D20</f>
        <v>-1.0477378964424133E-9</v>
      </c>
      <c r="E10" s="7">
        <f t="shared" si="0"/>
        <v>378206253.94999993</v>
      </c>
      <c r="F10" s="7">
        <f t="shared" si="0"/>
        <v>236606026.30999997</v>
      </c>
      <c r="G10" s="7">
        <f t="shared" si="0"/>
        <v>216448905.16000003</v>
      </c>
      <c r="H10" s="7">
        <f t="shared" si="0"/>
        <v>141600227.63999996</v>
      </c>
    </row>
    <row r="11" spans="2:8" s="11" customFormat="1" ht="11.25" x14ac:dyDescent="0.2">
      <c r="B11" s="9" t="s">
        <v>14</v>
      </c>
      <c r="C11" s="10">
        <v>378206253.94999993</v>
      </c>
      <c r="D11" s="10">
        <v>-1.0477378964424133E-9</v>
      </c>
      <c r="E11" s="10">
        <f>+C11+D11</f>
        <v>378206253.94999993</v>
      </c>
      <c r="F11" s="10">
        <v>236606026.30999997</v>
      </c>
      <c r="G11" s="10">
        <v>216448905.16000003</v>
      </c>
      <c r="H11" s="10">
        <f>E11-F11</f>
        <v>141600227.63999996</v>
      </c>
    </row>
    <row r="12" spans="2:8" s="3" customFormat="1" ht="11.25" x14ac:dyDescent="0.2">
      <c r="B12" s="9" t="s">
        <v>15</v>
      </c>
      <c r="C12" s="10"/>
      <c r="D12" s="10"/>
      <c r="E12" s="10"/>
      <c r="F12" s="10"/>
      <c r="G12" s="10"/>
      <c r="H12" s="10">
        <f>E12-F12</f>
        <v>0</v>
      </c>
    </row>
    <row r="13" spans="2:8" s="3" customFormat="1" ht="11.25" x14ac:dyDescent="0.2">
      <c r="B13" s="9" t="s">
        <v>16</v>
      </c>
      <c r="C13" s="10">
        <f>C14+C15</f>
        <v>0</v>
      </c>
      <c r="D13" s="10">
        <f t="shared" ref="D13:H13" si="1">D14+D15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2:8" s="3" customFormat="1" ht="11.25" x14ac:dyDescent="0.2">
      <c r="B14" s="12" t="s">
        <v>17</v>
      </c>
      <c r="C14" s="10"/>
      <c r="D14" s="10"/>
      <c r="E14" s="10"/>
      <c r="F14" s="10"/>
      <c r="G14" s="10"/>
      <c r="H14" s="10">
        <f>E14-F14</f>
        <v>0</v>
      </c>
    </row>
    <row r="15" spans="2:8" s="3" customFormat="1" ht="11.25" x14ac:dyDescent="0.2">
      <c r="B15" s="12" t="s">
        <v>18</v>
      </c>
      <c r="C15" s="10"/>
      <c r="D15" s="10"/>
      <c r="E15" s="10"/>
      <c r="F15" s="10"/>
      <c r="G15" s="10"/>
      <c r="H15" s="10">
        <f t="shared" ref="H15:H16" si="2">E15-F15</f>
        <v>0</v>
      </c>
    </row>
    <row r="16" spans="2:8" s="3" customFormat="1" ht="11.25" x14ac:dyDescent="0.2">
      <c r="B16" s="9" t="s">
        <v>19</v>
      </c>
      <c r="C16" s="10"/>
      <c r="D16" s="10"/>
      <c r="E16" s="10"/>
      <c r="F16" s="10"/>
      <c r="G16" s="10"/>
      <c r="H16" s="10">
        <f t="shared" si="2"/>
        <v>0</v>
      </c>
    </row>
    <row r="17" spans="2:8" s="3" customFormat="1" ht="33.75" x14ac:dyDescent="0.2">
      <c r="B17" s="9" t="s">
        <v>20</v>
      </c>
      <c r="C17" s="10">
        <f>C18+C19</f>
        <v>0</v>
      </c>
      <c r="D17" s="10">
        <f t="shared" ref="D17:H17" si="3">D18+D19</f>
        <v>0</v>
      </c>
      <c r="E17" s="10">
        <f t="shared" si="3"/>
        <v>0</v>
      </c>
      <c r="F17" s="10">
        <f t="shared" si="3"/>
        <v>0</v>
      </c>
      <c r="G17" s="10">
        <f t="shared" si="3"/>
        <v>0</v>
      </c>
      <c r="H17" s="10">
        <f t="shared" si="3"/>
        <v>0</v>
      </c>
    </row>
    <row r="18" spans="2:8" s="3" customFormat="1" ht="11.25" x14ac:dyDescent="0.2">
      <c r="B18" s="12" t="s">
        <v>21</v>
      </c>
      <c r="C18" s="10"/>
      <c r="D18" s="10"/>
      <c r="E18" s="10"/>
      <c r="F18" s="10"/>
      <c r="G18" s="10"/>
      <c r="H18" s="10">
        <f>E18-F18</f>
        <v>0</v>
      </c>
    </row>
    <row r="19" spans="2:8" s="3" customFormat="1" ht="11.25" x14ac:dyDescent="0.2">
      <c r="B19" s="12" t="s">
        <v>22</v>
      </c>
      <c r="C19" s="10"/>
      <c r="D19" s="10"/>
      <c r="E19" s="10"/>
      <c r="F19" s="10"/>
      <c r="G19" s="10"/>
      <c r="H19" s="10">
        <f t="shared" ref="H19:H20" si="4">E19-F19</f>
        <v>0</v>
      </c>
    </row>
    <row r="20" spans="2:8" s="3" customFormat="1" ht="11.25" x14ac:dyDescent="0.2">
      <c r="B20" s="9" t="s">
        <v>23</v>
      </c>
      <c r="C20" s="10"/>
      <c r="D20" s="10"/>
      <c r="E20" s="10"/>
      <c r="F20" s="10"/>
      <c r="G20" s="10"/>
      <c r="H20" s="10">
        <f t="shared" si="4"/>
        <v>0</v>
      </c>
    </row>
    <row r="21" spans="2:8" s="3" customFormat="1" ht="11.25" x14ac:dyDescent="0.2">
      <c r="B21" s="9"/>
      <c r="C21" s="10"/>
      <c r="D21" s="10"/>
      <c r="E21" s="10"/>
      <c r="F21" s="10"/>
      <c r="G21" s="10"/>
      <c r="H21" s="10"/>
    </row>
    <row r="22" spans="2:8" s="3" customFormat="1" ht="11.25" x14ac:dyDescent="0.2">
      <c r="B22" s="13" t="s">
        <v>24</v>
      </c>
      <c r="C22" s="14">
        <f>C23+C24+C25+C28+C29+C32</f>
        <v>7087688.2599999998</v>
      </c>
      <c r="D22" s="14">
        <f t="shared" ref="D22:G22" si="5">D23+D24+D25+D28+D29+D32</f>
        <v>0</v>
      </c>
      <c r="E22" s="14">
        <f t="shared" si="5"/>
        <v>7087688.2599999998</v>
      </c>
      <c r="F22" s="14">
        <f t="shared" si="5"/>
        <v>0</v>
      </c>
      <c r="G22" s="14">
        <f t="shared" si="5"/>
        <v>0</v>
      </c>
      <c r="H22" s="14">
        <f>H23+H24+H25+H28+H29+H32</f>
        <v>7087688.2599999998</v>
      </c>
    </row>
    <row r="23" spans="2:8" s="11" customFormat="1" ht="11.25" x14ac:dyDescent="0.2">
      <c r="B23" s="9" t="s">
        <v>14</v>
      </c>
      <c r="C23" s="10">
        <v>7087688.2599999998</v>
      </c>
      <c r="D23" s="10">
        <v>0</v>
      </c>
      <c r="E23" s="10">
        <f>+C23+D23</f>
        <v>7087688.2599999998</v>
      </c>
      <c r="F23" s="10">
        <v>0</v>
      </c>
      <c r="G23" s="10">
        <v>0</v>
      </c>
      <c r="H23" s="10">
        <f>E23-F23</f>
        <v>7087688.2599999998</v>
      </c>
    </row>
    <row r="24" spans="2:8" s="3" customFormat="1" ht="11.25" x14ac:dyDescent="0.2">
      <c r="B24" s="9" t="s">
        <v>15</v>
      </c>
      <c r="C24" s="10"/>
      <c r="D24" s="10"/>
      <c r="E24" s="10"/>
      <c r="F24" s="10"/>
      <c r="G24" s="10"/>
      <c r="H24" s="10">
        <f>E24-F24</f>
        <v>0</v>
      </c>
    </row>
    <row r="25" spans="2:8" s="3" customFormat="1" ht="11.25" x14ac:dyDescent="0.2">
      <c r="B25" s="9" t="s">
        <v>16</v>
      </c>
      <c r="C25" s="10">
        <f>C26+C27</f>
        <v>0</v>
      </c>
      <c r="D25" s="10">
        <f t="shared" ref="D25:H25" si="6">D26+D27</f>
        <v>0</v>
      </c>
      <c r="E25" s="10">
        <f t="shared" si="6"/>
        <v>0</v>
      </c>
      <c r="F25" s="10">
        <f t="shared" si="6"/>
        <v>0</v>
      </c>
      <c r="G25" s="10">
        <f t="shared" si="6"/>
        <v>0</v>
      </c>
      <c r="H25" s="10">
        <f t="shared" si="6"/>
        <v>0</v>
      </c>
    </row>
    <row r="26" spans="2:8" s="3" customFormat="1" ht="11.25" x14ac:dyDescent="0.2">
      <c r="B26" s="12" t="s">
        <v>17</v>
      </c>
      <c r="C26" s="10"/>
      <c r="D26" s="10"/>
      <c r="E26" s="10"/>
      <c r="F26" s="10"/>
      <c r="G26" s="10"/>
      <c r="H26" s="10">
        <f>E26-F26</f>
        <v>0</v>
      </c>
    </row>
    <row r="27" spans="2:8" s="3" customFormat="1" ht="11.25" x14ac:dyDescent="0.2">
      <c r="B27" s="12" t="s">
        <v>18</v>
      </c>
      <c r="C27" s="10"/>
      <c r="D27" s="10"/>
      <c r="E27" s="10"/>
      <c r="F27" s="10"/>
      <c r="G27" s="10"/>
      <c r="H27" s="10">
        <f t="shared" ref="H27:H28" si="7">E27-F27</f>
        <v>0</v>
      </c>
    </row>
    <row r="28" spans="2:8" s="3" customFormat="1" ht="11.25" x14ac:dyDescent="0.2">
      <c r="B28" s="9" t="s">
        <v>19</v>
      </c>
      <c r="C28" s="10"/>
      <c r="D28" s="10"/>
      <c r="E28" s="10"/>
      <c r="F28" s="10"/>
      <c r="G28" s="10"/>
      <c r="H28" s="10">
        <f t="shared" si="7"/>
        <v>0</v>
      </c>
    </row>
    <row r="29" spans="2:8" s="3" customFormat="1" ht="33.75" x14ac:dyDescent="0.2">
      <c r="B29" s="9" t="s">
        <v>20</v>
      </c>
      <c r="C29" s="10">
        <f t="shared" ref="C29:H29" si="8">C30+C31</f>
        <v>0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</row>
    <row r="30" spans="2:8" s="3" customFormat="1" ht="11.25" x14ac:dyDescent="0.2">
      <c r="B30" s="12" t="s">
        <v>21</v>
      </c>
      <c r="C30" s="10"/>
      <c r="D30" s="10"/>
      <c r="E30" s="10"/>
      <c r="F30" s="10"/>
      <c r="G30" s="10"/>
      <c r="H30" s="10">
        <f>E30-F30</f>
        <v>0</v>
      </c>
    </row>
    <row r="31" spans="2:8" s="3" customFormat="1" ht="11.25" x14ac:dyDescent="0.2">
      <c r="B31" s="12" t="s">
        <v>22</v>
      </c>
      <c r="C31" s="10"/>
      <c r="D31" s="10"/>
      <c r="E31" s="10"/>
      <c r="F31" s="10"/>
      <c r="G31" s="10"/>
      <c r="H31" s="10">
        <f t="shared" ref="H31:H32" si="9">E31-F31</f>
        <v>0</v>
      </c>
    </row>
    <row r="32" spans="2:8" s="3" customFormat="1" ht="11.25" x14ac:dyDescent="0.2">
      <c r="B32" s="9" t="s">
        <v>23</v>
      </c>
      <c r="C32" s="10"/>
      <c r="D32" s="10"/>
      <c r="E32" s="10"/>
      <c r="F32" s="10"/>
      <c r="G32" s="10"/>
      <c r="H32" s="10">
        <f t="shared" si="9"/>
        <v>0</v>
      </c>
    </row>
    <row r="33" spans="1:8" s="15" customFormat="1" ht="22.5" x14ac:dyDescent="0.2">
      <c r="B33" s="16" t="s">
        <v>25</v>
      </c>
      <c r="C33" s="17">
        <f>C10+C22</f>
        <v>385293942.20999992</v>
      </c>
      <c r="D33" s="17">
        <f t="shared" ref="D33:H33" si="10">D10+D22</f>
        <v>-1.0477378964424133E-9</v>
      </c>
      <c r="E33" s="17">
        <f t="shared" si="10"/>
        <v>385293942.20999992</v>
      </c>
      <c r="F33" s="17">
        <f t="shared" si="10"/>
        <v>236606026.30999997</v>
      </c>
      <c r="G33" s="17">
        <f t="shared" si="10"/>
        <v>216448905.16000003</v>
      </c>
      <c r="H33" s="17">
        <f t="shared" si="10"/>
        <v>148687915.89999995</v>
      </c>
    </row>
    <row r="35" spans="1:8" s="1" customFormat="1" ht="12" x14ac:dyDescent="0.2">
      <c r="A35" s="22" t="s">
        <v>26</v>
      </c>
      <c r="B35" s="22"/>
      <c r="C35" s="22"/>
      <c r="D35" s="22"/>
      <c r="E35" s="22"/>
      <c r="F35" s="22"/>
      <c r="G35" s="22"/>
      <c r="H35" s="22"/>
    </row>
  </sheetData>
  <mergeCells count="10">
    <mergeCell ref="B8:B9"/>
    <mergeCell ref="C8:G8"/>
    <mergeCell ref="H8:H9"/>
    <mergeCell ref="A35:H35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46" header="0.31496062992125984" footer="0.31496062992125984"/>
  <pageSetup scale="95" orientation="landscape" verticalDpi="0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2018-10-04T15:00:22Z</cp:lastPrinted>
  <dcterms:created xsi:type="dcterms:W3CDTF">2018-06-07T17:07:28Z</dcterms:created>
  <dcterms:modified xsi:type="dcterms:W3CDTF">2019-10-07T16:23:59Z</dcterms:modified>
</cp:coreProperties>
</file>