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5 Ley de Disciplina Financiera\"/>
    </mc:Choice>
  </mc:AlternateContent>
  <bookViews>
    <workbookView xWindow="-120" yWindow="-120" windowWidth="20730" windowHeight="11160" tabRatio="851"/>
  </bookViews>
  <sheets>
    <sheet name="LDF-2" sheetId="82" r:id="rId1"/>
  </sheets>
  <definedNames>
    <definedName name="ANEXO">#REF!</definedName>
    <definedName name="_xlnm.Print_Area" localSheetId="0">'LDF-2'!$A$1:$I$59</definedName>
    <definedName name="_xlnm.Print_Titles" localSheetId="0">'LDF-2'!$1:$6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82" l="1"/>
  <c r="H10" i="82"/>
  <c r="B17" i="82" l="1"/>
  <c r="F17" i="82" s="1"/>
  <c r="F14" i="82"/>
  <c r="F10" i="82"/>
  <c r="E26" i="82" l="1"/>
  <c r="D26" i="82"/>
  <c r="C26" i="82"/>
  <c r="B26" i="82"/>
  <c r="E21" i="82"/>
  <c r="D21" i="82"/>
  <c r="C21" i="82"/>
  <c r="B21" i="82"/>
  <c r="F16" i="82"/>
  <c r="F15" i="82"/>
  <c r="E13" i="82"/>
  <c r="D13" i="82"/>
  <c r="C13" i="82"/>
  <c r="B13" i="82"/>
  <c r="F12" i="82"/>
  <c r="F11" i="82"/>
  <c r="E9" i="82"/>
  <c r="D9" i="82"/>
  <c r="C9" i="82"/>
  <c r="B9" i="82"/>
  <c r="F13" i="82" l="1"/>
  <c r="C8" i="82"/>
  <c r="F9" i="82"/>
  <c r="D8" i="82"/>
  <c r="D19" i="82" s="1"/>
  <c r="E8" i="82"/>
  <c r="E19" i="82" s="1"/>
  <c r="F21" i="82"/>
  <c r="F26" i="82"/>
  <c r="B8" i="82"/>
  <c r="C19" i="82" l="1"/>
  <c r="F8" i="82"/>
  <c r="F19" i="82" s="1"/>
  <c r="B19" i="82"/>
</calcChain>
</file>

<file path=xl/sharedStrings.xml><?xml version="1.0" encoding="utf-8"?>
<sst xmlns="http://schemas.openxmlformats.org/spreadsheetml/2006/main" count="49" uniqueCount="49">
  <si>
    <t>(PESOS)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</si>
  <si>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</si>
  <si>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</si>
  <si>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</si>
  <si>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</si>
  <si>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</si>
  <si>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</si>
  <si>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</si>
  <si>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</si>
  <si>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</si>
  <si>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</si>
  <si>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</si>
  <si>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</si>
  <si>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</si>
  <si>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</si>
  <si>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</si>
  <si>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</si>
  <si>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</si>
  <si>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</si>
  <si>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</si>
  <si>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8"/>
        <color theme="1"/>
        <rFont val="Calibri"/>
        <family val="2"/>
      </rPr>
      <t>¹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</si>
  <si>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</si>
  <si>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</si>
  <si>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</si>
  <si>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sz val="8"/>
        <color theme="1"/>
        <rFont val="Calibri"/>
        <family val="2"/>
      </rPr>
      <t>²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</si>
  <si>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</si>
  <si>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</si>
  <si>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</si>
  <si>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</si>
  <si>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
(l)</t>
  </si>
  <si>
    <t>Plazo Pactado 
(m)</t>
  </si>
  <si>
    <t>Tasa de Interés 
(n)</t>
  </si>
  <si>
    <t>Comisiones y Costos Relacionados 
(o)</t>
  </si>
  <si>
    <t>Tasa Efectiva 
(p)</t>
  </si>
  <si>
    <t>6. Obligaciones a Corto Plazo (Informativo)</t>
  </si>
  <si>
    <t>¹</t>
  </si>
  <si>
    <t>Se refiere a cualquier Financiamiento sin fuente o garantía de pago definida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</si>
  <si>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²</t>
  </si>
  <si>
    <t>Se refiere al valor del Bono Cupón Cero que respalda el pago de los créditos asociados al mismo (Activo).</t>
  </si>
  <si>
    <t>Comisión Municipal de Agua Potable y Alcantarillado del Municipio de Altamira Tamaulipas</t>
  </si>
  <si>
    <t>"Bajo protesta de decir verdad declaramos que los Estados Financieros y sus Notas, son razonablemente correctos y son responsabilidad del emisor"</t>
  </si>
  <si>
    <t>Saldo al 
31 de diciembre de 2018 (d)</t>
  </si>
  <si>
    <t>A. Banregio Contrato 070710</t>
  </si>
  <si>
    <t>APERTURA 2% 
MORA 10% S/AMORT</t>
  </si>
  <si>
    <t>B. Banregio Pagaré 311351</t>
  </si>
  <si>
    <t>APERTURA .5% 
MORA 13.34%x2</t>
  </si>
  <si>
    <t>C. Banregio Pagaré 070710</t>
  </si>
  <si>
    <t>APERTURA 2.8%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</si>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</sst>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</cellStyleXfs>
  <cellXfs count="45">
    <xf numFmtId="0" fontId="0" fillId="0" borderId="0" xfId="0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43" fontId="9" fillId="0" borderId="8" xfId="1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3" fontId="8" fillId="0" borderId="8" xfId="1" applyFont="1" applyBorder="1" applyAlignment="1">
      <alignment horizontal="left" vertical="center"/>
    </xf>
    <xf numFmtId="43" fontId="8" fillId="0" borderId="3" xfId="1" applyFont="1" applyBorder="1" applyAlignment="1">
      <alignment horizontal="left" vertical="center"/>
    </xf>
    <xf numFmtId="43" fontId="11" fillId="0" borderId="3" xfId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3" fontId="11" fillId="0" borderId="8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  <xf numFmtId="43" fontId="11" fillId="0" borderId="8" xfId="1" applyFont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0" fontId="0" fillId="4" borderId="8" xfId="0" applyFill="1" applyBorder="1"/>
    <xf numFmtId="43" fontId="8" fillId="0" borderId="5" xfId="1" applyFont="1" applyBorder="1" applyAlignment="1">
      <alignment horizontal="left" vertical="center"/>
    </xf>
    <xf numFmtId="0" fontId="0" fillId="4" borderId="4" xfId="0" applyFill="1" applyBorder="1"/>
    <xf numFmtId="0" fontId="13" fillId="0" borderId="0" xfId="0" applyFont="1" applyAlignment="1">
      <alignment horizontal="right" vertical="top" wrapText="1"/>
    </xf>
    <xf numFmtId="43" fontId="16" fillId="0" borderId="3" xfId="1" applyFont="1" applyBorder="1" applyAlignment="1">
      <alignment horizontal="left" vertical="center"/>
    </xf>
    <xf numFmtId="43" fontId="8" fillId="0" borderId="3" xfId="1" applyFont="1" applyFill="1" applyBorder="1" applyAlignment="1">
      <alignment horizontal="left" vertical="center"/>
    </xf>
    <xf numFmtId="43" fontId="8" fillId="0" borderId="8" xfId="1" applyFont="1" applyFill="1" applyBorder="1" applyAlignment="1">
      <alignment horizontal="left" vertical="center"/>
    </xf>
    <xf numFmtId="43" fontId="11" fillId="0" borderId="3" xfId="1" applyFont="1" applyFill="1" applyBorder="1" applyAlignment="1">
      <alignment horizontal="left" vertical="center"/>
    </xf>
    <xf numFmtId="43" fontId="9" fillId="0" borderId="3" xfId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43" fontId="8" fillId="0" borderId="3" xfId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43" fontId="8" fillId="0" borderId="5" xfId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8" fillId="0" borderId="0" xfId="0" applyFont="1" applyAlignment="1">
      <alignment horizontal="justify" vertical="center"/>
    </xf>
  </cellXfs>
  <cellStyles count="182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200025</xdr:colOff>
      <xdr:row>3</xdr:row>
      <xdr:rowOff>154637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"/>
          <a:ext cx="2257425" cy="5546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1085850</xdr:colOff>
      <xdr:row>0</xdr:row>
      <xdr:rowOff>161925</xdr:rowOff>
    </xdr:from>
    <xdr:to>
      <xdr:col>8</xdr:col>
      <xdr:colOff>655364</xdr:colOff>
      <xdr:row>4</xdr:row>
      <xdr:rowOff>32889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61925"/>
          <a:ext cx="1931714" cy="642489"/>
        </a:xfrm>
        <a:prstGeom prst="rect">
          <a:avLst/>
        </a:prstGeom>
        <a:noFill/>
      </xdr:spPr>
    </xdr:pic>
    <xdr:clientData/>
  </xdr:twoCellAnchor>
  <xdr:oneCellAnchor>
    <xdr:from>
      <xdr:col>5</xdr:col>
      <xdr:colOff>666750</xdr:colOff>
      <xdr:row>47</xdr:row>
      <xdr:rowOff>161925</xdr:rowOff>
    </xdr:from>
    <xdr:ext cx="2784865" cy="781240"/>
    <xdr:sp macro="" textlink="">
      <xdr:nvSpPr>
        <xdr:cNvPr id="4" name="3 CuadroTexto"/>
        <xdr:cNvSpPr txBox="1"/>
      </xdr:nvSpPr>
      <xdr:spPr>
        <a:xfrm>
          <a:off x="7448550" y="96488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2</xdr:col>
      <xdr:colOff>466725</xdr:colOff>
      <xdr:row>53</xdr:row>
      <xdr:rowOff>95250</xdr:rowOff>
    </xdr:from>
    <xdr:ext cx="3143250" cy="779686"/>
    <xdr:sp macro="" textlink="">
      <xdr:nvSpPr>
        <xdr:cNvPr id="5" name="4 CuadroTexto"/>
        <xdr:cNvSpPr txBox="1"/>
      </xdr:nvSpPr>
      <xdr:spPr>
        <a:xfrm>
          <a:off x="3705225" y="107251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2943225" cy="847725"/>
    <xdr:sp macro="" textlink="">
      <xdr:nvSpPr>
        <xdr:cNvPr id="6" name="5 CuadroTexto"/>
        <xdr:cNvSpPr txBox="1"/>
      </xdr:nvSpPr>
      <xdr:spPr>
        <a:xfrm>
          <a:off x="0" y="96774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H10" sqref="H10"/>
    </sheetView>
  </sheetViews>
  <sheetFormatPr baseColWidth="10" defaultRowHeight="15" x14ac:dyDescent="0.25"/>
  <cols>
    <col min="1" max="1" width="30.85546875" customWidth="1"/>
    <col min="2" max="8" width="17.7109375" customWidth="1"/>
  </cols>
  <sheetData>
    <row r="1" spans="1:9" ht="15.75" x14ac:dyDescent="0.25">
      <c r="A1" s="35" t="s">
        <v>39</v>
      </c>
      <c r="B1" s="36"/>
      <c r="C1" s="36"/>
      <c r="D1" s="36"/>
      <c r="E1" s="36"/>
      <c r="F1" s="36"/>
      <c r="G1" s="36"/>
      <c r="H1" s="36"/>
      <c r="I1" s="37"/>
    </row>
    <row r="2" spans="1:9" x14ac:dyDescent="0.25">
      <c r="A2" s="38" t="s">
        <v>1</v>
      </c>
      <c r="B2" s="39"/>
      <c r="C2" s="39"/>
      <c r="D2" s="39"/>
      <c r="E2" s="39"/>
      <c r="F2" s="39"/>
      <c r="G2" s="39"/>
      <c r="H2" s="39"/>
      <c r="I2" s="40"/>
    </row>
    <row r="3" spans="1:9" x14ac:dyDescent="0.25">
      <c r="A3" s="38" t="s">
        <v>48</v>
      </c>
      <c r="B3" s="39"/>
      <c r="C3" s="39"/>
      <c r="D3" s="39"/>
      <c r="E3" s="39"/>
      <c r="F3" s="39"/>
      <c r="G3" s="39"/>
      <c r="H3" s="39"/>
      <c r="I3" s="40"/>
    </row>
    <row r="4" spans="1:9" x14ac:dyDescent="0.25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16.5" thickBot="1" x14ac:dyDescent="0.3">
      <c r="A5" s="41">
        <v>2</v>
      </c>
      <c r="B5" s="42"/>
      <c r="C5" s="42"/>
      <c r="D5" s="42"/>
      <c r="E5" s="42"/>
      <c r="F5" s="42"/>
      <c r="G5" s="42"/>
      <c r="H5" s="42"/>
      <c r="I5" s="43"/>
    </row>
    <row r="6" spans="1:9" s="4" customFormat="1" ht="55.5" customHeight="1" thickBot="1" x14ac:dyDescent="0.3">
      <c r="A6" s="1" t="s">
        <v>2</v>
      </c>
      <c r="B6" s="2" t="s">
        <v>41</v>
      </c>
      <c r="C6" s="2" t="s">
        <v>3</v>
      </c>
      <c r="D6" s="2" t="s">
        <v>4</v>
      </c>
      <c r="E6" s="2" t="s">
        <v>5</v>
      </c>
      <c r="F6" s="3" t="s">
        <v>6</v>
      </c>
      <c r="G6" s="2" t="s">
        <v>7</v>
      </c>
      <c r="H6" s="2" t="s">
        <v>8</v>
      </c>
    </row>
    <row r="7" spans="1:9" x14ac:dyDescent="0.25">
      <c r="A7" s="5"/>
      <c r="B7" s="6"/>
      <c r="C7" s="7"/>
      <c r="D7" s="7"/>
      <c r="E7" s="7"/>
      <c r="F7" s="7"/>
      <c r="G7" s="7"/>
      <c r="H7" s="7"/>
    </row>
    <row r="8" spans="1:9" ht="15" customHeight="1" x14ac:dyDescent="0.25">
      <c r="A8" s="8" t="s">
        <v>9</v>
      </c>
      <c r="B8" s="27">
        <f>B9+B13</f>
        <v>14785557.119999999</v>
      </c>
      <c r="C8" s="27">
        <f>C9+C13</f>
        <v>34903752.57</v>
      </c>
      <c r="D8" s="27">
        <f>D9+D13</f>
        <v>43083868.5</v>
      </c>
      <c r="E8" s="27">
        <f>E9+E13</f>
        <v>0</v>
      </c>
      <c r="F8" s="26">
        <f>B8+C8-D8+E8</f>
        <v>6605441.1899999976</v>
      </c>
      <c r="G8" s="28"/>
      <c r="H8" s="28"/>
    </row>
    <row r="9" spans="1:9" ht="15" customHeight="1" x14ac:dyDescent="0.25">
      <c r="A9" s="8" t="s">
        <v>10</v>
      </c>
      <c r="B9" s="27">
        <f>B10+B11+B12</f>
        <v>14508415.59</v>
      </c>
      <c r="C9" s="27">
        <f>C10+C11+C12</f>
        <v>34903752.57</v>
      </c>
      <c r="D9" s="27">
        <f>D10+D11+D12</f>
        <v>43028220.469999999</v>
      </c>
      <c r="E9" s="27">
        <f>E10+E11+E12</f>
        <v>0</v>
      </c>
      <c r="F9" s="26">
        <f t="shared" ref="F9:F10" si="0">B9+C9-D9+E9</f>
        <v>6383947.6899999976</v>
      </c>
      <c r="G9" s="29"/>
      <c r="H9" s="29"/>
    </row>
    <row r="10" spans="1:9" x14ac:dyDescent="0.25">
      <c r="A10" s="12" t="s">
        <v>11</v>
      </c>
      <c r="B10" s="27">
        <v>14508415.59</v>
      </c>
      <c r="C10" s="27">
        <v>34903752.57</v>
      </c>
      <c r="D10" s="27">
        <v>43028220.469999999</v>
      </c>
      <c r="E10" s="27">
        <v>0</v>
      </c>
      <c r="F10" s="26">
        <f t="shared" si="0"/>
        <v>6383947.6899999976</v>
      </c>
      <c r="G10" s="29">
        <f>849622.39+277387.98</f>
        <v>1127010.3700000001</v>
      </c>
      <c r="H10" s="29">
        <f>1646.57+500</f>
        <v>2146.5699999999997</v>
      </c>
    </row>
    <row r="11" spans="1:9" x14ac:dyDescent="0.25">
      <c r="A11" s="12" t="s">
        <v>12</v>
      </c>
      <c r="B11" s="27">
        <v>0</v>
      </c>
      <c r="C11" s="27">
        <v>0</v>
      </c>
      <c r="D11" s="27">
        <v>0</v>
      </c>
      <c r="E11" s="27">
        <v>0</v>
      </c>
      <c r="F11" s="26">
        <f t="shared" ref="F11:F16" si="1">B11+C11+D11+E11</f>
        <v>0</v>
      </c>
      <c r="G11" s="26"/>
      <c r="H11" s="26"/>
    </row>
    <row r="12" spans="1:9" x14ac:dyDescent="0.25">
      <c r="A12" s="12" t="s">
        <v>13</v>
      </c>
      <c r="B12" s="27">
        <v>0</v>
      </c>
      <c r="C12" s="27">
        <v>0</v>
      </c>
      <c r="D12" s="27">
        <v>0</v>
      </c>
      <c r="E12" s="27">
        <v>0</v>
      </c>
      <c r="F12" s="26">
        <f t="shared" si="1"/>
        <v>0</v>
      </c>
      <c r="G12" s="26"/>
      <c r="H12" s="26"/>
    </row>
    <row r="13" spans="1:9" ht="15" customHeight="1" x14ac:dyDescent="0.25">
      <c r="A13" s="8" t="s">
        <v>14</v>
      </c>
      <c r="B13" s="27">
        <f>B14+B15+B16</f>
        <v>277141.53000000003</v>
      </c>
      <c r="C13" s="27">
        <f>C14+C15+C16</f>
        <v>0</v>
      </c>
      <c r="D13" s="27">
        <f>D14+D15+D16</f>
        <v>55648.03</v>
      </c>
      <c r="E13" s="27">
        <f>E14+E15+E16</f>
        <v>0</v>
      </c>
      <c r="F13" s="26">
        <f>B13+C13-D13+E13</f>
        <v>221493.50000000003</v>
      </c>
      <c r="G13" s="29"/>
      <c r="H13" s="29"/>
    </row>
    <row r="14" spans="1:9" x14ac:dyDescent="0.25">
      <c r="A14" s="12" t="s">
        <v>15</v>
      </c>
      <c r="B14" s="27">
        <v>277141.53000000003</v>
      </c>
      <c r="C14" s="29">
        <v>0</v>
      </c>
      <c r="D14" s="26">
        <v>55648.03</v>
      </c>
      <c r="E14" s="29"/>
      <c r="F14" s="26">
        <f>B14+C14-D14+E14</f>
        <v>221493.50000000003</v>
      </c>
      <c r="G14" s="29"/>
      <c r="H14" s="29"/>
    </row>
    <row r="15" spans="1:9" x14ac:dyDescent="0.25">
      <c r="A15" s="12" t="s">
        <v>16</v>
      </c>
      <c r="B15" s="27">
        <v>0</v>
      </c>
      <c r="C15" s="26">
        <v>0</v>
      </c>
      <c r="D15" s="26">
        <v>0</v>
      </c>
      <c r="E15" s="26">
        <v>0</v>
      </c>
      <c r="F15" s="26">
        <f t="shared" si="1"/>
        <v>0</v>
      </c>
      <c r="G15" s="26"/>
      <c r="H15" s="26"/>
    </row>
    <row r="16" spans="1:9" x14ac:dyDescent="0.25">
      <c r="A16" s="12" t="s">
        <v>17</v>
      </c>
      <c r="B16" s="27">
        <v>0</v>
      </c>
      <c r="C16" s="26">
        <v>0</v>
      </c>
      <c r="D16" s="26">
        <v>0</v>
      </c>
      <c r="E16" s="26">
        <v>0</v>
      </c>
      <c r="F16" s="26">
        <f t="shared" si="1"/>
        <v>0</v>
      </c>
      <c r="G16" s="26"/>
      <c r="H16" s="26"/>
    </row>
    <row r="17" spans="1:8" ht="15" customHeight="1" x14ac:dyDescent="0.25">
      <c r="A17" s="8" t="s">
        <v>18</v>
      </c>
      <c r="B17" s="27">
        <f>107078155.24-14508415.59</f>
        <v>92569739.649999991</v>
      </c>
      <c r="C17" s="26">
        <v>251155847.63999999</v>
      </c>
      <c r="D17" s="26">
        <v>258888212.66</v>
      </c>
      <c r="E17" s="26">
        <v>0</v>
      </c>
      <c r="F17" s="26">
        <f>B17+C17-D17+E17</f>
        <v>84837374.629999965</v>
      </c>
      <c r="G17" s="26"/>
      <c r="H17" s="26"/>
    </row>
    <row r="18" spans="1:8" x14ac:dyDescent="0.25">
      <c r="A18" s="12"/>
      <c r="B18" s="27"/>
      <c r="C18" s="26"/>
      <c r="D18" s="26"/>
      <c r="E18" s="26"/>
      <c r="F18" s="26"/>
      <c r="G18" s="26"/>
      <c r="H18" s="26"/>
    </row>
    <row r="19" spans="1:8" ht="22.5" x14ac:dyDescent="0.25">
      <c r="A19" s="8" t="s">
        <v>19</v>
      </c>
      <c r="B19" s="27">
        <f>B8+B17</f>
        <v>107355296.77</v>
      </c>
      <c r="C19" s="27">
        <f>C8+C17</f>
        <v>286059600.20999998</v>
      </c>
      <c r="D19" s="27">
        <f>D8+D17</f>
        <v>301972081.15999997</v>
      </c>
      <c r="E19" s="27">
        <f>E8+E17</f>
        <v>0</v>
      </c>
      <c r="F19" s="27">
        <f>F8+F17</f>
        <v>91442815.819999963</v>
      </c>
      <c r="G19" s="29"/>
      <c r="H19" s="29"/>
    </row>
    <row r="20" spans="1:8" x14ac:dyDescent="0.25">
      <c r="A20" s="8"/>
      <c r="B20" s="9"/>
      <c r="C20" s="7"/>
      <c r="D20" s="7"/>
      <c r="E20" s="7"/>
      <c r="F20" s="7"/>
      <c r="G20" s="7"/>
      <c r="H20" s="7"/>
    </row>
    <row r="21" spans="1:8" ht="16.5" customHeight="1" x14ac:dyDescent="0.25">
      <c r="A21" s="8" t="s">
        <v>20</v>
      </c>
      <c r="B21" s="9">
        <f>SUM(B22:B24)</f>
        <v>0</v>
      </c>
      <c r="C21" s="9">
        <f>SUM(C22:C24)</f>
        <v>0</v>
      </c>
      <c r="D21" s="9">
        <f>SUM(D22:D24)</f>
        <v>0</v>
      </c>
      <c r="E21" s="9">
        <f>SUM(E22:E24)</f>
        <v>0</v>
      </c>
      <c r="F21" s="7">
        <f>SUM(B21:E21)</f>
        <v>0</v>
      </c>
      <c r="G21" s="7"/>
      <c r="H21" s="7"/>
    </row>
    <row r="22" spans="1:8" ht="15" customHeight="1" x14ac:dyDescent="0.25">
      <c r="A22" s="12" t="s">
        <v>21</v>
      </c>
      <c r="B22" s="9">
        <v>0</v>
      </c>
      <c r="C22" s="25">
        <v>0</v>
      </c>
      <c r="D22" s="25">
        <v>0</v>
      </c>
      <c r="E22" s="25">
        <v>0</v>
      </c>
      <c r="F22" s="25">
        <v>0</v>
      </c>
      <c r="G22" s="11"/>
      <c r="H22" s="11"/>
    </row>
    <row r="23" spans="1:8" ht="15" customHeight="1" x14ac:dyDescent="0.25">
      <c r="A23" s="12" t="s">
        <v>22</v>
      </c>
      <c r="B23" s="9">
        <v>0</v>
      </c>
      <c r="C23" s="25">
        <v>0</v>
      </c>
      <c r="D23" s="25">
        <v>0</v>
      </c>
      <c r="E23" s="25">
        <v>0</v>
      </c>
      <c r="F23" s="25">
        <v>0</v>
      </c>
      <c r="G23" s="11"/>
      <c r="H23" s="11"/>
    </row>
    <row r="24" spans="1:8" ht="15" customHeight="1" x14ac:dyDescent="0.25">
      <c r="A24" s="12" t="s">
        <v>23</v>
      </c>
      <c r="B24" s="9">
        <v>0</v>
      </c>
      <c r="C24" s="25">
        <v>0</v>
      </c>
      <c r="D24" s="25">
        <v>0</v>
      </c>
      <c r="E24" s="25">
        <v>0</v>
      </c>
      <c r="F24" s="25">
        <v>0</v>
      </c>
      <c r="G24" s="11"/>
      <c r="H24" s="11"/>
    </row>
    <row r="25" spans="1:8" x14ac:dyDescent="0.25">
      <c r="A25" s="13"/>
      <c r="B25" s="9"/>
      <c r="C25" s="11"/>
      <c r="D25" s="11"/>
      <c r="E25" s="11"/>
      <c r="F25" s="11"/>
      <c r="G25" s="11"/>
      <c r="H25" s="11"/>
    </row>
    <row r="26" spans="1:8" ht="22.5" x14ac:dyDescent="0.25">
      <c r="A26" s="8" t="s">
        <v>24</v>
      </c>
      <c r="B26" s="9">
        <f>SUM(B27:B29)</f>
        <v>0</v>
      </c>
      <c r="C26" s="9">
        <f>SUM(C27:C29)</f>
        <v>0</v>
      </c>
      <c r="D26" s="9">
        <f>SUM(D27:D29)</f>
        <v>0</v>
      </c>
      <c r="E26" s="9">
        <f>SUM(E27:E29)</f>
        <v>0</v>
      </c>
      <c r="F26" s="7">
        <f>SUM(B26:E26)</f>
        <v>0</v>
      </c>
      <c r="G26" s="11"/>
      <c r="H26" s="11"/>
    </row>
    <row r="27" spans="1:8" ht="15" customHeight="1" x14ac:dyDescent="0.25">
      <c r="A27" s="12" t="s">
        <v>25</v>
      </c>
      <c r="B27" s="9">
        <v>0</v>
      </c>
      <c r="C27" s="25">
        <v>0</v>
      </c>
      <c r="D27" s="25">
        <v>0</v>
      </c>
      <c r="E27" s="25">
        <v>0</v>
      </c>
      <c r="F27" s="25">
        <v>0</v>
      </c>
      <c r="G27" s="11"/>
      <c r="H27" s="11"/>
    </row>
    <row r="28" spans="1:8" ht="15" customHeight="1" x14ac:dyDescent="0.25">
      <c r="A28" s="12" t="s">
        <v>26</v>
      </c>
      <c r="B28" s="9">
        <v>0</v>
      </c>
      <c r="C28" s="25">
        <v>0</v>
      </c>
      <c r="D28" s="25">
        <v>0</v>
      </c>
      <c r="E28" s="25">
        <v>0</v>
      </c>
      <c r="F28" s="25">
        <v>0</v>
      </c>
      <c r="G28" s="11"/>
      <c r="H28" s="11"/>
    </row>
    <row r="29" spans="1:8" ht="15" customHeight="1" x14ac:dyDescent="0.25">
      <c r="A29" s="12" t="s">
        <v>27</v>
      </c>
      <c r="B29" s="9">
        <v>0</v>
      </c>
      <c r="C29" s="25">
        <v>0</v>
      </c>
      <c r="D29" s="25">
        <v>0</v>
      </c>
      <c r="E29" s="25">
        <v>0</v>
      </c>
      <c r="F29" s="25">
        <v>0</v>
      </c>
      <c r="G29" s="11"/>
      <c r="H29" s="11"/>
    </row>
    <row r="30" spans="1:8" x14ac:dyDescent="0.25">
      <c r="A30" s="13"/>
      <c r="B30" s="14"/>
      <c r="C30" s="15"/>
      <c r="D30" s="15"/>
      <c r="E30" s="15"/>
      <c r="F30" s="15"/>
      <c r="G30" s="16"/>
      <c r="H30" s="16"/>
    </row>
    <row r="31" spans="1:8" ht="38.25" customHeight="1" x14ac:dyDescent="0.25">
      <c r="A31" s="17" t="s">
        <v>28</v>
      </c>
      <c r="B31" s="18" t="s">
        <v>29</v>
      </c>
      <c r="C31" s="18" t="s">
        <v>30</v>
      </c>
      <c r="D31" s="18" t="s">
        <v>31</v>
      </c>
      <c r="E31" s="19" t="s">
        <v>32</v>
      </c>
      <c r="F31" s="18" t="s">
        <v>33</v>
      </c>
      <c r="G31" s="20"/>
      <c r="H31" s="21"/>
    </row>
    <row r="32" spans="1:8" ht="22.5" x14ac:dyDescent="0.25">
      <c r="A32" s="8" t="s">
        <v>34</v>
      </c>
      <c r="B32" s="10"/>
      <c r="C32" s="10"/>
      <c r="D32" s="10"/>
      <c r="E32" s="10"/>
      <c r="F32" s="10"/>
      <c r="G32" s="21"/>
      <c r="H32" s="21"/>
    </row>
    <row r="33" spans="1:9" ht="22.5" x14ac:dyDescent="0.25">
      <c r="A33" s="30" t="s">
        <v>42</v>
      </c>
      <c r="B33" s="26">
        <v>326080</v>
      </c>
      <c r="C33" s="26">
        <v>60</v>
      </c>
      <c r="D33" s="26">
        <v>13.75</v>
      </c>
      <c r="E33" s="31" t="s">
        <v>43</v>
      </c>
      <c r="F33" s="10"/>
      <c r="G33" s="21"/>
      <c r="H33" s="21"/>
    </row>
    <row r="34" spans="1:9" ht="22.5" x14ac:dyDescent="0.25">
      <c r="A34" s="30" t="s">
        <v>44</v>
      </c>
      <c r="B34" s="26">
        <v>14500000</v>
      </c>
      <c r="C34" s="26">
        <v>12</v>
      </c>
      <c r="D34" s="26">
        <v>13.34</v>
      </c>
      <c r="E34" s="31" t="s">
        <v>45</v>
      </c>
      <c r="F34" s="10"/>
      <c r="G34" s="21"/>
      <c r="H34" s="21"/>
    </row>
    <row r="35" spans="1:9" ht="15.75" thickBot="1" x14ac:dyDescent="0.3">
      <c r="A35" s="32" t="s">
        <v>46</v>
      </c>
      <c r="B35" s="33">
        <v>23104.560000000001</v>
      </c>
      <c r="C35" s="33">
        <v>12</v>
      </c>
      <c r="D35" s="33">
        <v>13.75</v>
      </c>
      <c r="E35" s="33" t="s">
        <v>47</v>
      </c>
      <c r="F35" s="22"/>
      <c r="G35" s="23"/>
      <c r="H35" s="23"/>
    </row>
    <row r="37" spans="1:9" ht="41.25" customHeight="1" x14ac:dyDescent="0.25">
      <c r="A37" s="24" t="s">
        <v>35</v>
      </c>
      <c r="B37" s="44" t="s">
        <v>36</v>
      </c>
      <c r="C37" s="44"/>
      <c r="D37" s="44"/>
      <c r="E37" s="44"/>
      <c r="F37" s="44"/>
      <c r="G37" s="44"/>
      <c r="H37" s="44"/>
    </row>
    <row r="38" spans="1:9" x14ac:dyDescent="0.25">
      <c r="A38" s="24" t="s">
        <v>37</v>
      </c>
      <c r="B38" s="44" t="s">
        <v>38</v>
      </c>
      <c r="C38" s="44"/>
      <c r="D38" s="44"/>
      <c r="E38" s="44"/>
      <c r="F38" s="44"/>
      <c r="G38" s="44"/>
      <c r="H38" s="44"/>
    </row>
    <row r="40" spans="1:9" x14ac:dyDescent="0.25">
      <c r="A40" s="34" t="s">
        <v>40</v>
      </c>
      <c r="B40" s="34"/>
      <c r="C40" s="34"/>
      <c r="D40" s="34"/>
      <c r="E40" s="34"/>
      <c r="F40" s="34"/>
      <c r="G40" s="34"/>
      <c r="H40" s="34"/>
      <c r="I40" s="34"/>
    </row>
  </sheetData>
  <mergeCells count="8">
    <mergeCell ref="A40:I40"/>
    <mergeCell ref="A1:I1"/>
    <mergeCell ref="A2:I2"/>
    <mergeCell ref="A3:I3"/>
    <mergeCell ref="A4:I4"/>
    <mergeCell ref="A5:I5"/>
    <mergeCell ref="B38:H38"/>
    <mergeCell ref="B37:H37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LDF-2</vt:lpstr>
      <vt:lpstr>'LDF-2'!Área_de_impresión</vt:lpstr>
      <vt:lpstr>'LDF-2'!Títulos_a_imprimir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2019-10-08T13:54:55Z</cp:lastPrinted>
  <dcterms:created xsi:type="dcterms:W3CDTF">2016-10-26T15:26:32Z</dcterms:created>
  <dcterms:modified xsi:type="dcterms:W3CDTF">2019-10-08T13:54:59Z</dcterms:modified>
</cp:coreProperties>
</file>