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15" windowWidth="19635" windowHeight="7425"/>
  </bookViews>
  <sheets>
    <sheet name="A7 BTE 0846" sheetId="1" r:id="rId1"/>
    <sheet name="A7 BTE 1044" sheetId="2" r:id="rId2"/>
    <sheet name="A7 BRG 381" sheetId="5" r:id="rId3"/>
    <sheet name="A7 BRG 0015" sheetId="4" r:id="rId4"/>
    <sheet name="A7 STD 1607" sheetId="6" r:id="rId5"/>
    <sheet name="A7 STD 8974" sheetId="7" r:id="rId6"/>
  </sheets>
  <definedNames>
    <definedName name="ANEXO" localSheetId="3">#REF!</definedName>
    <definedName name="ANEXO" localSheetId="2">#REF!</definedName>
    <definedName name="ANEXO" localSheetId="1">#REF!</definedName>
    <definedName name="ANEXO" localSheetId="4">#REF!</definedName>
    <definedName name="ANEXO" localSheetId="5">#REF!</definedName>
    <definedName name="ANEXO">#REF!</definedName>
    <definedName name="_xlnm.Print_Area" localSheetId="3">'A7 BRG 0015'!$A$1:$C$57</definedName>
    <definedName name="_xlnm.Print_Area" localSheetId="2">'A7 BRG 381'!$A$1:$C$117</definedName>
    <definedName name="_xlnm.Print_Area" localSheetId="0">'A7 BTE 0846'!$A$1:$C$57</definedName>
    <definedName name="_xlnm.Print_Area" localSheetId="1">'A7 BTE 1044'!$A$1:$C$64</definedName>
    <definedName name="_xlnm.Print_Area" localSheetId="4">'A7 STD 1607'!$A$1:$C$57</definedName>
    <definedName name="_xlnm.Print_Area" localSheetId="5">'A7 STD 8974'!$A$1:$C$57</definedName>
    <definedName name="_xlnm.Print_Titles" localSheetId="3">'A7 BRG 0015'!$1:$6</definedName>
    <definedName name="_xlnm.Print_Titles" localSheetId="2">'A7 BRG 381'!$1:$6</definedName>
    <definedName name="_xlnm.Print_Titles" localSheetId="0">'A7 BTE 0846'!$1:$6</definedName>
    <definedName name="_xlnm.Print_Titles" localSheetId="1">'A7 BTE 1044'!$1:$6</definedName>
    <definedName name="_xlnm.Print_Titles" localSheetId="4">'A7 STD 1607'!$1:$6</definedName>
    <definedName name="_xlnm.Print_Titles" localSheetId="5">'A7 STD 8974'!$1:$6</definedName>
    <definedName name="X" localSheetId="3">#REF!</definedName>
    <definedName name="X" localSheetId="2">#REF!</definedName>
    <definedName name="X" localSheetId="1">#REF!</definedName>
    <definedName name="X" localSheetId="4">#REF!</definedName>
    <definedName name="X" localSheetId="5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14" i="7"/>
  <c r="C14" i="6"/>
  <c r="C14" i="4"/>
  <c r="C16" i="2"/>
  <c r="C25" i="5"/>
  <c r="C93"/>
  <c r="C33" i="7"/>
  <c r="C27"/>
  <c r="C20"/>
  <c r="C33" i="6"/>
  <c r="C27"/>
  <c r="C20"/>
  <c r="C38" i="5"/>
  <c r="C31"/>
  <c r="C33" i="4"/>
  <c r="C27"/>
  <c r="C20"/>
  <c r="C40" i="2"/>
  <c r="C28"/>
  <c r="C22"/>
  <c r="C35" i="7" l="1"/>
  <c r="C42" i="2"/>
  <c r="C35" i="6"/>
  <c r="C35" i="4"/>
  <c r="C95" i="5"/>
  <c r="C33" i="1"/>
  <c r="C27"/>
  <c r="C20"/>
  <c r="C35" l="1"/>
</calcChain>
</file>

<file path=xl/sharedStrings.xml><?xml version="1.0" encoding="utf-8"?>
<sst xmlns="http://schemas.openxmlformats.org/spreadsheetml/2006/main" count="88" uniqueCount="35">
  <si>
    <t>Conciliación Bancaria</t>
  </si>
  <si>
    <t>SALDO EN LIBROS:</t>
  </si>
  <si>
    <t>(+)  CHEQUES EXPEDIDOS NO COBRADOS EN EL BANCO</t>
  </si>
  <si>
    <t>(+)  DEPÓSITOS BANCARIOS NO CONTABILIZADOS POR LA ENTIDAD PÚBLICA</t>
  </si>
  <si>
    <t>(-)  CARGOS BANCARIOS NO CONTABILIZADOS POR LA ENTIDAD PÚBLICA</t>
  </si>
  <si>
    <t>(-)  DEPÓSITOS NO CORRESPONDIDOS POR EL BANCO</t>
  </si>
  <si>
    <t>SALDO EN BANCOS:</t>
  </si>
  <si>
    <t>COMISION MUNICIPAL DE AGUA POTABLE Y ALCANTARILLADO DEL MUNICIPIO DE ALTAMIRA TAMAULIPAS</t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</si>
  <si>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0031030846 </t>
    </r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</si>
  <si>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0031031044 </t>
    </r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</si>
  <si>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70003810010 </t>
    </r>
  </si>
  <si>
    <r>
      <t xml:space="preserve">Número de Cuenta:  </t>
    </r>
    <r>
      <rPr>
        <b/>
        <u/>
        <sz val="10"/>
        <color theme="1"/>
        <rFont val="Arial"/>
        <family val="2"/>
      </rPr>
      <t>071012910015</t>
    </r>
  </si>
  <si>
    <t>Nombre del Banco:  BANCO SANTANDER (MÉXICO), S.A.</t>
  </si>
  <si>
    <r>
      <t xml:space="preserve">Número de Cuenta:  </t>
    </r>
    <r>
      <rPr>
        <b/>
        <u/>
        <sz val="10"/>
        <color theme="1"/>
        <rFont val="Arial"/>
        <family val="2"/>
      </rPr>
      <t xml:space="preserve">65501471607 </t>
    </r>
  </si>
  <si>
    <r>
      <t xml:space="preserve">Número de Cuenta:  </t>
    </r>
    <r>
      <rPr>
        <b/>
        <u/>
        <sz val="10"/>
        <color theme="1"/>
        <rFont val="Arial"/>
        <family val="2"/>
      </rPr>
      <t>92000058974</t>
    </r>
  </si>
  <si>
    <t>Nombre del Banco:  BANCO REGIONAL, S.A.</t>
  </si>
  <si>
    <t>Nombre del Banco:  BANCO MERCANTIL DEL NORTE, S.A.</t>
  </si>
  <si>
    <t>BAJO PROTESTA DE DECIR VERDAD DECLARAMOS QUE LOS ESTADOS FINANCIEROS Y SUS NOTAS, SON RAZONABLEMENTE CORRECTOS Y SON RESPONSABILIDAD DEL EMISOR</t>
  </si>
  <si>
    <t>AL 30 DE SEPTIEMBRE DE 2019</t>
  </si>
  <si>
    <t>CHEQUE NUMERO 11019 DE FECHA 24/09/2019</t>
  </si>
  <si>
    <t>CHEQUE NUMERO 11020 DE FECHA 26/09/2019</t>
  </si>
  <si>
    <t>CHEQUE NUMERO 11022 DE FECHA 26/09/2019</t>
  </si>
  <si>
    <t>CHEQUE NUMERO 11021 DE FECHA 26/09/2019</t>
  </si>
  <si>
    <t>CHEQUE NUMERO 11023 DE FECHA 30/09/2019</t>
  </si>
  <si>
    <t>CHEQUE NUMERO 9226 DE FECHA 13/09/2019</t>
  </si>
  <si>
    <t>CHEQUE NUMERO 9229 DE FECHA 13/09/2019</t>
  </si>
  <si>
    <t>CHEQUE NUMERO 9227 DE FECHA 13/09/2019</t>
  </si>
  <si>
    <t>CHEQUE NUMERO 9228 DE FECHA 13/09/2019</t>
  </si>
  <si>
    <t>CHEQUE NUMERO 9233 DE FECHA 20/09/2019</t>
  </si>
  <si>
    <t>CHEQUE NUMERO 9234 DE FECHA 20/09/2019</t>
  </si>
  <si>
    <t>CHEQUE NUMERO 9237 DE FECHA 25/09/2019</t>
  </si>
  <si>
    <t>CHEQUE NUMERO 9238 DE FECHA 27/09/2019</t>
  </si>
  <si>
    <t>CHEQUE NUMERO 9239 DE FECHA 27/09/2019</t>
  </si>
  <si>
    <t>CHEQUE NUMERO 9240 DE FECHA 27/09/2019</t>
  </si>
  <si>
    <t>CHEQUE NUMERO 9241 DE FECHA 27/09/2019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</si>
</sst>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\ \ ;[Red]\(\ #,##0.00\ \)"/>
    <numFmt numFmtId="165" formatCode="General_)"/>
    <numFmt numFmtId="166" formatCode="_(* #,##0.00_);_(* \(#,##0.00\);_(* &quot;-&quot;??_);_(@_)"/>
    <numFmt numFmtId="167" formatCode="_(&quot;$&quot;* #,##0.00_);_(&quot;$&quot;* \(#,##0.00\);_(&quot;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b/>
      <u/>
      <sz val="10"/>
      <color theme="1"/>
      <name val="Arial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3">
    <xf numFmtId="0" fontId="0" fillId="0" borderId="0"/>
    <xf numFmtId="44" fontId="1" fillId="0" borderId="0" applyFont="0" applyFill="0" applyBorder="0" applyAlignment="0" applyProtection="0"/>
    <xf numFmtId="0" fontId="8" fillId="0" borderId="0"/>
    <xf numFmtId="165" fontId="8" fillId="0" borderId="0"/>
    <xf numFmtId="0" fontId="12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NumberFormat="0" applyFont="0" applyFill="0" applyBorder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Fill="1" applyBorder="1" applyAlignment="1"/>
    <xf numFmtId="0" fontId="5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9" fillId="0" borderId="0" xfId="2" applyFont="1"/>
    <xf numFmtId="0" fontId="10" fillId="0" borderId="2" xfId="2" applyFont="1" applyBorder="1" applyAlignment="1">
      <alignment horizontal="center" vertical="center"/>
    </xf>
    <xf numFmtId="164" fontId="10" fillId="0" borderId="3" xfId="2" applyNumberFormat="1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/>
    </xf>
    <xf numFmtId="164" fontId="9" fillId="0" borderId="0" xfId="2" applyNumberFormat="1" applyFont="1" applyBorder="1" applyAlignment="1">
      <alignment horizontal="right"/>
    </xf>
    <xf numFmtId="44" fontId="10" fillId="0" borderId="6" xfId="1" applyFont="1" applyBorder="1" applyAlignment="1">
      <alignment horizontal="center"/>
    </xf>
    <xf numFmtId="0" fontId="9" fillId="0" borderId="5" xfId="2" applyFont="1" applyBorder="1"/>
    <xf numFmtId="164" fontId="9" fillId="0" borderId="0" xfId="2" applyNumberFormat="1" applyFont="1" applyBorder="1"/>
    <xf numFmtId="0" fontId="10" fillId="0" borderId="6" xfId="2" applyFont="1" applyBorder="1" applyAlignment="1">
      <alignment horizontal="center"/>
    </xf>
    <xf numFmtId="0" fontId="10" fillId="0" borderId="5" xfId="2" quotePrefix="1" applyFont="1" applyBorder="1"/>
    <xf numFmtId="164" fontId="9" fillId="0" borderId="7" xfId="2" applyNumberFormat="1" applyFont="1" applyBorder="1"/>
    <xf numFmtId="164" fontId="9" fillId="0" borderId="0" xfId="2" applyNumberFormat="1" applyFont="1"/>
    <xf numFmtId="0" fontId="9" fillId="0" borderId="5" xfId="2" quotePrefix="1" applyFont="1" applyBorder="1"/>
    <xf numFmtId="44" fontId="10" fillId="0" borderId="8" xfId="1" applyFont="1" applyBorder="1" applyAlignment="1">
      <alignment horizontal="center"/>
    </xf>
    <xf numFmtId="0" fontId="10" fillId="0" borderId="5" xfId="2" applyFont="1" applyBorder="1"/>
    <xf numFmtId="44" fontId="10" fillId="0" borderId="9" xfId="2" applyNumberFormat="1" applyFont="1" applyBorder="1" applyAlignment="1">
      <alignment horizontal="center"/>
    </xf>
    <xf numFmtId="0" fontId="9" fillId="0" borderId="10" xfId="2" applyFont="1" applyBorder="1"/>
    <xf numFmtId="164" fontId="9" fillId="0" borderId="11" xfId="2" applyNumberFormat="1" applyFont="1" applyBorder="1"/>
    <xf numFmtId="0" fontId="9" fillId="0" borderId="8" xfId="2" applyFont="1" applyBorder="1"/>
    <xf numFmtId="0" fontId="9" fillId="0" borderId="0" xfId="2" applyFont="1" applyBorder="1"/>
    <xf numFmtId="0" fontId="5" fillId="0" borderId="0" xfId="0" applyFont="1" applyBorder="1"/>
    <xf numFmtId="0" fontId="11" fillId="0" borderId="0" xfId="0" applyFont="1" applyAlignment="1">
      <alignment vertical="center" wrapText="1"/>
    </xf>
    <xf numFmtId="43" fontId="17" fillId="0" borderId="0" xfId="182" applyFont="1" applyFill="1"/>
    <xf numFmtId="0" fontId="17" fillId="0" borderId="0" xfId="0" applyFont="1" applyFill="1" applyAlignment="1">
      <alignment horizontal="center"/>
    </xf>
    <xf numFmtId="14" fontId="17" fillId="0" borderId="0" xfId="0" quotePrefix="1" applyNumberFormat="1" applyFont="1" applyFill="1"/>
    <xf numFmtId="0" fontId="9" fillId="0" borderId="5" xfId="2" applyFont="1" applyBorder="1" applyAlignment="1">
      <alignment horizontal="right"/>
    </xf>
    <xf numFmtId="14" fontId="17" fillId="0" borderId="5" xfId="0" applyNumberFormat="1" applyFont="1" applyFill="1" applyBorder="1" applyAlignment="1">
      <alignment horizontal="right"/>
    </xf>
    <xf numFmtId="14" fontId="9" fillId="0" borderId="5" xfId="2" quotePrefix="1" applyNumberFormat="1" applyFont="1" applyBorder="1"/>
    <xf numFmtId="14" fontId="17" fillId="0" borderId="0" xfId="0" quotePrefix="1" applyNumberFormat="1" applyFont="1" applyFill="1" applyAlignment="1">
      <alignment horizontal="center"/>
    </xf>
    <xf numFmtId="14" fontId="9" fillId="0" borderId="5" xfId="2" applyNumberFormat="1" applyFont="1" applyBorder="1"/>
    <xf numFmtId="0" fontId="9" fillId="0" borderId="3" xfId="2" applyFont="1" applyBorder="1" applyAlignment="1">
      <alignment wrapText="1"/>
    </xf>
    <xf numFmtId="0" fontId="9" fillId="0" borderId="0" xfId="2" applyFont="1" applyBorder="1" applyAlignment="1">
      <alignment wrapText="1"/>
    </xf>
    <xf numFmtId="0" fontId="9" fillId="0" borderId="0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183">
    <cellStyle name="=C:\WINNT\SYSTEM32\COMMAND.COM" xfId="3"/>
    <cellStyle name="Hipervínculo 2" xfId="4"/>
    <cellStyle name="Incorrecto 2" xfId="5"/>
    <cellStyle name="Millares" xfId="182" builtinId="3"/>
    <cellStyle name="Millares 10" xfId="6"/>
    <cellStyle name="Millares 11" xfId="7"/>
    <cellStyle name="Millares 2" xfId="8"/>
    <cellStyle name="Millares 2 2" xfId="9"/>
    <cellStyle name="Millares 2 2 2" xfId="10"/>
    <cellStyle name="Millares 2 2 2 2" xfId="11"/>
    <cellStyle name="Millares 2 2 3" xfId="12"/>
    <cellStyle name="Millares 2 3" xfId="13"/>
    <cellStyle name="Millares 3" xfId="14"/>
    <cellStyle name="Millares 3 2" xfId="15"/>
    <cellStyle name="Millares 3 3" xfId="16"/>
    <cellStyle name="Millares 3 3 2" xfId="17"/>
    <cellStyle name="Millares 3 3 2 2" xfId="18"/>
    <cellStyle name="Millares 3 3 3" xfId="19"/>
    <cellStyle name="Millares 3 3 4" xfId="20"/>
    <cellStyle name="Millares 3 4" xfId="21"/>
    <cellStyle name="Millares 3 4 2" xfId="22"/>
    <cellStyle name="Millares 3 5" xfId="23"/>
    <cellStyle name="Millares 3 5 2" xfId="24"/>
    <cellStyle name="Millares 3 6" xfId="25"/>
    <cellStyle name="Millares 4" xfId="26"/>
    <cellStyle name="Millares 4 2" xfId="27"/>
    <cellStyle name="Millares 4 2 2" xfId="28"/>
    <cellStyle name="Millares 4 3" xfId="29"/>
    <cellStyle name="Millares 5" xfId="30"/>
    <cellStyle name="Millares 5 2" xfId="31"/>
    <cellStyle name="Millares 5 2 2" xfId="32"/>
    <cellStyle name="Millares 5 3" xfId="33"/>
    <cellStyle name="Millares 6" xfId="34"/>
    <cellStyle name="Millares 6 2" xfId="35"/>
    <cellStyle name="Millares 6 2 2" xfId="36"/>
    <cellStyle name="Millares 6 3" xfId="37"/>
    <cellStyle name="Millares 7" xfId="38"/>
    <cellStyle name="Millares 7 2" xfId="39"/>
    <cellStyle name="Millares 7 2 2" xfId="40"/>
    <cellStyle name="Millares 7 2 2 2" xfId="41"/>
    <cellStyle name="Millares 7 2 3" xfId="42"/>
    <cellStyle name="Millares 7 3" xfId="43"/>
    <cellStyle name="Millares 8" xfId="44"/>
    <cellStyle name="Millares 8 2" xfId="45"/>
    <cellStyle name="Millares 8 2 2" xfId="46"/>
    <cellStyle name="Millares 8 3" xfId="47"/>
    <cellStyle name="Millares 9" xfId="48"/>
    <cellStyle name="Moneda" xfId="1" builtinId="4"/>
    <cellStyle name="Moneda 2" xfId="49"/>
    <cellStyle name="Moneda 2 2" xfId="50"/>
    <cellStyle name="Moneda 2 2 2" xfId="51"/>
    <cellStyle name="Moneda 2 2 2 2" xfId="52"/>
    <cellStyle name="Moneda 2 2 3" xfId="53"/>
    <cellStyle name="Moneda 2 3" xfId="54"/>
    <cellStyle name="Moneda 2 3 2" xfId="55"/>
    <cellStyle name="Moneda 2 3 2 2" xfId="56"/>
    <cellStyle name="Moneda 2 3 3" xfId="57"/>
    <cellStyle name="Moneda 2 3 4" xfId="58"/>
    <cellStyle name="Moneda 2 4" xfId="59"/>
    <cellStyle name="Moneda 2 4 2" xfId="60"/>
    <cellStyle name="Moneda 2 5" xfId="61"/>
    <cellStyle name="Moneda 2 5 2" xfId="62"/>
    <cellStyle name="Moneda 2 5 2 2" xfId="63"/>
    <cellStyle name="Moneda 2 5 3" xfId="64"/>
    <cellStyle name="Moneda 2 6" xfId="65"/>
    <cellStyle name="Moneda 2 6 2" xfId="66"/>
    <cellStyle name="Moneda 2 7" xfId="67"/>
    <cellStyle name="Moneda 3" xfId="68"/>
    <cellStyle name="Moneda 3 2" xfId="69"/>
    <cellStyle name="Moneda 4" xfId="70"/>
    <cellStyle name="Moneda 4 2" xfId="71"/>
    <cellStyle name="Moneda 4 2 2" xfId="72"/>
    <cellStyle name="Moneda 4 3" xfId="73"/>
    <cellStyle name="Moneda 4 3 2" xfId="74"/>
    <cellStyle name="Moneda 4 4" xfId="75"/>
    <cellStyle name="Moneda 5" xfId="76"/>
    <cellStyle name="Moneda 6" xfId="77"/>
    <cellStyle name="Moneda 7" xfId="78"/>
    <cellStyle name="Moneda 7 2" xfId="79"/>
    <cellStyle name="Normal" xfId="0" builtinId="0"/>
    <cellStyle name="Normal 10" xfId="80"/>
    <cellStyle name="Normal 10 2" xfId="81"/>
    <cellStyle name="Normal 10 2 2" xfId="82"/>
    <cellStyle name="Normal 10 2 2 2" xfId="83"/>
    <cellStyle name="Normal 10 2 3" xfId="84"/>
    <cellStyle name="Normal 10 3" xfId="85"/>
    <cellStyle name="Normal 10 3 2" xfId="86"/>
    <cellStyle name="Normal 10 4" xfId="87"/>
    <cellStyle name="Normal 11" xfId="88"/>
    <cellStyle name="Normal 11 2" xfId="89"/>
    <cellStyle name="Normal 11 2 2" xfId="90"/>
    <cellStyle name="Normal 11 2 2 2" xfId="91"/>
    <cellStyle name="Normal 11 2 3" xfId="92"/>
    <cellStyle name="Normal 11 2 4" xfId="93"/>
    <cellStyle name="Normal 11 3" xfId="94"/>
    <cellStyle name="Normal 11 4" xfId="95"/>
    <cellStyle name="Normal 12" xfId="96"/>
    <cellStyle name="Normal 13" xfId="97"/>
    <cellStyle name="Normal 14" xfId="98"/>
    <cellStyle name="Normal 15" xfId="99"/>
    <cellStyle name="Normal 16" xfId="100"/>
    <cellStyle name="Normal 16 2" xfId="101"/>
    <cellStyle name="Normal 17" xfId="102"/>
    <cellStyle name="Normal 17 2" xfId="103"/>
    <cellStyle name="Normal 2" xfId="104"/>
    <cellStyle name="Normal 2 2" xfId="105"/>
    <cellStyle name="Normal 2 2 2" xfId="106"/>
    <cellStyle name="Normal 2 2 3" xfId="107"/>
    <cellStyle name="Normal 2 2 3 2" xfId="108"/>
    <cellStyle name="Normal 2 2 3 2 2" xfId="109"/>
    <cellStyle name="Normal 2 2 3 3" xfId="110"/>
    <cellStyle name="Normal 2 2 4" xfId="111"/>
    <cellStyle name="Normal 2 2 4 2" xfId="112"/>
    <cellStyle name="Normal 2 2 4 2 2" xfId="113"/>
    <cellStyle name="Normal 2 2 4 3" xfId="114"/>
    <cellStyle name="Normal 2 3" xfId="115"/>
    <cellStyle name="Normal 2 3 2" xfId="116"/>
    <cellStyle name="Normal 2 3 2 2" xfId="117"/>
    <cellStyle name="Normal 2 3 2 2 2" xfId="118"/>
    <cellStyle name="Normal 2 3 2 3" xfId="119"/>
    <cellStyle name="Normal 2 3 3" xfId="120"/>
    <cellStyle name="Normal 2 3 3 2" xfId="121"/>
    <cellStyle name="Normal 2 3 4" xfId="122"/>
    <cellStyle name="Normal 2 3 5" xfId="123"/>
    <cellStyle name="Normal 2 4" xfId="124"/>
    <cellStyle name="Normal 2 4 2" xfId="125"/>
    <cellStyle name="Normal 2 4 2 2" xfId="126"/>
    <cellStyle name="Normal 2 4 3" xfId="127"/>
    <cellStyle name="Normal 2 4 4" xfId="128"/>
    <cellStyle name="Normal 2 5" xfId="129"/>
    <cellStyle name="Normal 3" xfId="130"/>
    <cellStyle name="Normal 3 2" xfId="131"/>
    <cellStyle name="Normal 3 2 2" xfId="132"/>
    <cellStyle name="Normal 3 3" xfId="133"/>
    <cellStyle name="Normal 3 3 2" xfId="134"/>
    <cellStyle name="Normal 3 3 2 2" xfId="135"/>
    <cellStyle name="Normal 3 3 3" xfId="136"/>
    <cellStyle name="Normal 3 4" xfId="137"/>
    <cellStyle name="Normal 3 4 2" xfId="138"/>
    <cellStyle name="Normal 3 5" xfId="139"/>
    <cellStyle name="Normal 4" xfId="140"/>
    <cellStyle name="Normal 4 2" xfId="141"/>
    <cellStyle name="Normal 4 2 2" xfId="142"/>
    <cellStyle name="Normal 4 3" xfId="143"/>
    <cellStyle name="Normal 4 3 2" xfId="144"/>
    <cellStyle name="Normal 4 4" xfId="145"/>
    <cellStyle name="Normal 4 5" xfId="2"/>
    <cellStyle name="Normal 5" xfId="146"/>
    <cellStyle name="Normal 5 2" xfId="147"/>
    <cellStyle name="Normal 5 2 2" xfId="148"/>
    <cellStyle name="Normal 5 3" xfId="149"/>
    <cellStyle name="Normal 6" xfId="150"/>
    <cellStyle name="Normal 65" xfId="151"/>
    <cellStyle name="Normal 7" xfId="152"/>
    <cellStyle name="Normal 7 2" xfId="153"/>
    <cellStyle name="Normal 7 2 2" xfId="154"/>
    <cellStyle name="Normal 7 2 2 2" xfId="155"/>
    <cellStyle name="Normal 7 2 3" xfId="156"/>
    <cellStyle name="Normal 7 3" xfId="157"/>
    <cellStyle name="Normal 7 3 2" xfId="158"/>
    <cellStyle name="Normal 7 4" xfId="159"/>
    <cellStyle name="Normal 8" xfId="160"/>
    <cellStyle name="Normal 8 2" xfId="161"/>
    <cellStyle name="Normal 8 2 2" xfId="162"/>
    <cellStyle name="Normal 8 2 2 2" xfId="163"/>
    <cellStyle name="Normal 8 2 3" xfId="164"/>
    <cellStyle name="Normal 8 3" xfId="165"/>
    <cellStyle name="Normal 8 3 2" xfId="166"/>
    <cellStyle name="Normal 8 4" xfId="167"/>
    <cellStyle name="Normal 9" xfId="168"/>
    <cellStyle name="Notas 2" xfId="169"/>
    <cellStyle name="Notas 2 2" xfId="170"/>
    <cellStyle name="Notas 2 2 2" xfId="171"/>
    <cellStyle name="Notas 2 3" xfId="172"/>
    <cellStyle name="Notas 3" xfId="173"/>
    <cellStyle name="Notas 3 2" xfId="174"/>
    <cellStyle name="Porcentaje 2" xfId="175"/>
    <cellStyle name="Porcentaje 2 2" xfId="176"/>
    <cellStyle name="Porcentaje 2 2 2" xfId="177"/>
    <cellStyle name="Porcentaje 2 3" xfId="178"/>
    <cellStyle name="Porcentaje 3" xfId="179"/>
    <cellStyle name="Porcentaje 4" xfId="180"/>
    <cellStyle name="Porcentual 2" xfId="18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42</xdr:row>
      <xdr:rowOff>123825</xdr:rowOff>
    </xdr:from>
    <xdr:ext cx="2838450" cy="800100"/>
    <xdr:sp macro="" textlink="">
      <xdr:nvSpPr>
        <xdr:cNvPr id="2" name="1 CuadroTexto"/>
        <xdr:cNvSpPr txBox="1"/>
      </xdr:nvSpPr>
      <xdr:spPr>
        <a:xfrm>
          <a:off x="133350" y="7219950"/>
          <a:ext cx="283845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</a:t>
          </a:r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 ALMA LAURA AMPARAN CRUZ</a:t>
          </a:r>
          <a:endParaRPr lang="es-ES"/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PRESIDENTA MUNICIPAL Y DEL CONSEJO</a:t>
          </a:r>
          <a:endParaRPr lang="es-ES"/>
        </a:p>
      </xdr:txBody>
    </xdr:sp>
    <xdr:clientData/>
  </xdr:oneCellAnchor>
  <xdr:oneCellAnchor>
    <xdr:from>
      <xdr:col>1</xdr:col>
      <xdr:colOff>142876</xdr:colOff>
      <xdr:row>42</xdr:row>
      <xdr:rowOff>123825</xdr:rowOff>
    </xdr:from>
    <xdr:ext cx="2752724" cy="781240"/>
    <xdr:sp macro="" textlink="">
      <xdr:nvSpPr>
        <xdr:cNvPr id="3" name="2 CuadroTexto"/>
        <xdr:cNvSpPr txBox="1"/>
      </xdr:nvSpPr>
      <xdr:spPr>
        <a:xfrm>
          <a:off x="4752976" y="7448550"/>
          <a:ext cx="2752724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</a:t>
          </a: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__________</a:t>
          </a:r>
          <a:endParaRPr lang="es-MX" sz="1100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ING. ALEJANDRO MONGE CASTILLO</a:t>
          </a:r>
          <a:endParaRPr lang="es-ES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GERENTE GENERAL COMAPA ALTAMIRA</a:t>
          </a:r>
          <a:endParaRPr lang="es-MX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2295525</xdr:colOff>
      <xdr:row>51</xdr:row>
      <xdr:rowOff>95250</xdr:rowOff>
    </xdr:from>
    <xdr:ext cx="3143250" cy="779686"/>
    <xdr:sp macro="" textlink="">
      <xdr:nvSpPr>
        <xdr:cNvPr id="4" name="3 CuadroTexto"/>
        <xdr:cNvSpPr txBox="1"/>
      </xdr:nvSpPr>
      <xdr:spPr>
        <a:xfrm>
          <a:off x="2295525" y="88773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C.P. JORGE ERNESTO AYALA PEREZ</a:t>
          </a:r>
          <a:endParaRPr lang="es-ES" sz="1100" b="0" i="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100" b="1" baseline="0"/>
        </a:p>
        <a:p>
          <a:pPr algn="ctr"/>
          <a:r>
            <a:rPr lang="es-MX" sz="1100" b="1" baseline="0"/>
            <a:t>Responsable de Elaboración</a:t>
          </a:r>
          <a:endParaRPr lang="es-MX" sz="1100" b="1"/>
        </a:p>
      </xdr:txBody>
    </xdr:sp>
    <xdr:clientData/>
  </xdr:one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9" name="8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1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49</xdr:row>
      <xdr:rowOff>123825</xdr:rowOff>
    </xdr:from>
    <xdr:ext cx="2838450" cy="800100"/>
    <xdr:sp macro="" textlink="">
      <xdr:nvSpPr>
        <xdr:cNvPr id="2" name="1 CuadroTexto"/>
        <xdr:cNvSpPr txBox="1"/>
      </xdr:nvSpPr>
      <xdr:spPr>
        <a:xfrm>
          <a:off x="133350" y="7448550"/>
          <a:ext cx="283845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</a:t>
          </a:r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 ALMA LAURA AMPARAN CRUZ</a:t>
          </a:r>
          <a:endParaRPr lang="es-ES"/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PRESIDENTA MUNICIPAL Y DEL CONSEJO</a:t>
          </a:r>
          <a:endParaRPr lang="es-ES"/>
        </a:p>
      </xdr:txBody>
    </xdr:sp>
    <xdr:clientData/>
  </xdr:oneCellAnchor>
  <xdr:oneCellAnchor>
    <xdr:from>
      <xdr:col>1</xdr:col>
      <xdr:colOff>142876</xdr:colOff>
      <xdr:row>49</xdr:row>
      <xdr:rowOff>123825</xdr:rowOff>
    </xdr:from>
    <xdr:ext cx="2752724" cy="781240"/>
    <xdr:sp macro="" textlink="">
      <xdr:nvSpPr>
        <xdr:cNvPr id="3" name="2 CuadroTexto"/>
        <xdr:cNvSpPr txBox="1"/>
      </xdr:nvSpPr>
      <xdr:spPr>
        <a:xfrm>
          <a:off x="4752976" y="7448550"/>
          <a:ext cx="2752724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</a:t>
          </a: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__________</a:t>
          </a:r>
          <a:endParaRPr lang="es-MX" sz="1100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ING. ALEJANDRO MONGE CASTILLO</a:t>
          </a:r>
          <a:endParaRPr lang="es-ES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GERENTE GENERAL COMAPA ALTAMIRA</a:t>
          </a:r>
          <a:endParaRPr lang="es-MX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2295525</xdr:colOff>
      <xdr:row>56</xdr:row>
      <xdr:rowOff>95250</xdr:rowOff>
    </xdr:from>
    <xdr:ext cx="3143250" cy="800100"/>
    <xdr:sp macro="" textlink="">
      <xdr:nvSpPr>
        <xdr:cNvPr id="4" name="3 CuadroTexto"/>
        <xdr:cNvSpPr txBox="1"/>
      </xdr:nvSpPr>
      <xdr:spPr>
        <a:xfrm>
          <a:off x="2295525" y="10496550"/>
          <a:ext cx="314325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C.P. JORGE ERNESTO AYALA PEREZ</a:t>
          </a:r>
          <a:endParaRPr lang="es-ES" sz="1100" b="0" i="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100" b="1" baseline="0"/>
        </a:p>
        <a:p>
          <a:pPr algn="ctr"/>
          <a:r>
            <a:rPr lang="es-MX" sz="1100" b="1" baseline="0"/>
            <a:t>Responsable de Elaboración</a:t>
          </a:r>
          <a:endParaRPr lang="es-MX" sz="1100" b="1"/>
        </a:p>
      </xdr:txBody>
    </xdr:sp>
    <xdr:clientData/>
  </xdr:one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102</xdr:row>
      <xdr:rowOff>123825</xdr:rowOff>
    </xdr:from>
    <xdr:ext cx="2838450" cy="800100"/>
    <xdr:sp macro="" textlink="">
      <xdr:nvSpPr>
        <xdr:cNvPr id="2" name="1 CuadroTexto"/>
        <xdr:cNvSpPr txBox="1"/>
      </xdr:nvSpPr>
      <xdr:spPr>
        <a:xfrm>
          <a:off x="133350" y="7448550"/>
          <a:ext cx="283845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</a:t>
          </a:r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 ALMA LAURA AMPARAN CRUZ</a:t>
          </a:r>
          <a:endParaRPr lang="es-ES"/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PRESIDENTA MUNICIPAL Y DEL CONSEJO</a:t>
          </a:r>
          <a:endParaRPr lang="es-ES"/>
        </a:p>
      </xdr:txBody>
    </xdr:sp>
    <xdr:clientData/>
  </xdr:oneCellAnchor>
  <xdr:oneCellAnchor>
    <xdr:from>
      <xdr:col>1</xdr:col>
      <xdr:colOff>142876</xdr:colOff>
      <xdr:row>102</xdr:row>
      <xdr:rowOff>123825</xdr:rowOff>
    </xdr:from>
    <xdr:ext cx="2752724" cy="781240"/>
    <xdr:sp macro="" textlink="">
      <xdr:nvSpPr>
        <xdr:cNvPr id="3" name="2 CuadroTexto"/>
        <xdr:cNvSpPr txBox="1"/>
      </xdr:nvSpPr>
      <xdr:spPr>
        <a:xfrm>
          <a:off x="4752976" y="7448550"/>
          <a:ext cx="2752724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</a:t>
          </a: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__________</a:t>
          </a:r>
          <a:endParaRPr lang="es-MX" sz="1100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ING. ALEJANDRO MONGE CASTILLO</a:t>
          </a:r>
          <a:endParaRPr lang="es-ES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GERENTE GENERAL COMAPA ALTAMIRA</a:t>
          </a:r>
          <a:endParaRPr lang="es-MX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2295525</xdr:colOff>
      <xdr:row>111</xdr:row>
      <xdr:rowOff>95250</xdr:rowOff>
    </xdr:from>
    <xdr:ext cx="3143250" cy="779686"/>
    <xdr:sp macro="" textlink="">
      <xdr:nvSpPr>
        <xdr:cNvPr id="4" name="3 CuadroTexto"/>
        <xdr:cNvSpPr txBox="1"/>
      </xdr:nvSpPr>
      <xdr:spPr>
        <a:xfrm>
          <a:off x="2295525" y="88773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C.P. JORGE ERNESTO AYALA PEREZ</a:t>
          </a:r>
          <a:endParaRPr lang="es-ES" sz="1100" b="0" i="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100" b="1" baseline="0"/>
        </a:p>
        <a:p>
          <a:pPr algn="ctr"/>
          <a:r>
            <a:rPr lang="es-MX" sz="1100" b="1" baseline="0"/>
            <a:t>Responsable de Elaboración</a:t>
          </a:r>
          <a:endParaRPr lang="es-MX" sz="1100" b="1"/>
        </a:p>
      </xdr:txBody>
    </xdr:sp>
    <xdr:clientData/>
  </xdr:one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8" name="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10" name="9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42</xdr:row>
      <xdr:rowOff>123825</xdr:rowOff>
    </xdr:from>
    <xdr:ext cx="2838450" cy="800100"/>
    <xdr:sp macro="" textlink="">
      <xdr:nvSpPr>
        <xdr:cNvPr id="2" name="1 CuadroTexto"/>
        <xdr:cNvSpPr txBox="1"/>
      </xdr:nvSpPr>
      <xdr:spPr>
        <a:xfrm>
          <a:off x="133350" y="7448550"/>
          <a:ext cx="283845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</a:t>
          </a:r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 ALMA LAURA AMPARAN CRUZ</a:t>
          </a:r>
          <a:endParaRPr lang="es-ES"/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PRESIDENTA MUNICIPAL Y DEL CONSEJO</a:t>
          </a:r>
          <a:endParaRPr lang="es-ES"/>
        </a:p>
      </xdr:txBody>
    </xdr:sp>
    <xdr:clientData/>
  </xdr:oneCellAnchor>
  <xdr:oneCellAnchor>
    <xdr:from>
      <xdr:col>1</xdr:col>
      <xdr:colOff>142876</xdr:colOff>
      <xdr:row>42</xdr:row>
      <xdr:rowOff>123825</xdr:rowOff>
    </xdr:from>
    <xdr:ext cx="2752724" cy="781240"/>
    <xdr:sp macro="" textlink="">
      <xdr:nvSpPr>
        <xdr:cNvPr id="3" name="2 CuadroTexto"/>
        <xdr:cNvSpPr txBox="1"/>
      </xdr:nvSpPr>
      <xdr:spPr>
        <a:xfrm>
          <a:off x="4752976" y="7448550"/>
          <a:ext cx="2752724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</a:t>
          </a: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__________</a:t>
          </a:r>
          <a:endParaRPr lang="es-MX" sz="1100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ING. ALEJANDRO MONGE CASTILLO</a:t>
          </a:r>
          <a:endParaRPr lang="es-ES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GERENTE GENERAL COMAPA ALTAMIRA</a:t>
          </a:r>
          <a:endParaRPr lang="es-MX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2295525</xdr:colOff>
      <xdr:row>51</xdr:row>
      <xdr:rowOff>95250</xdr:rowOff>
    </xdr:from>
    <xdr:ext cx="3143250" cy="779686"/>
    <xdr:sp macro="" textlink="">
      <xdr:nvSpPr>
        <xdr:cNvPr id="4" name="3 CuadroTexto"/>
        <xdr:cNvSpPr txBox="1"/>
      </xdr:nvSpPr>
      <xdr:spPr>
        <a:xfrm>
          <a:off x="2295525" y="88773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C.P. JORGE ERNESTO AYALA PEREZ</a:t>
          </a:r>
          <a:endParaRPr lang="es-ES" sz="1100" b="0" i="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100" b="1" baseline="0"/>
        </a:p>
        <a:p>
          <a:pPr algn="ctr"/>
          <a:r>
            <a:rPr lang="es-MX" sz="1100" b="1" baseline="0"/>
            <a:t>Responsable de Elaboración</a:t>
          </a:r>
          <a:endParaRPr lang="es-MX" sz="1100" b="1"/>
        </a:p>
      </xdr:txBody>
    </xdr:sp>
    <xdr:clientData/>
  </xdr:one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8" name="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42</xdr:row>
      <xdr:rowOff>123825</xdr:rowOff>
    </xdr:from>
    <xdr:ext cx="2838450" cy="800100"/>
    <xdr:sp macro="" textlink="">
      <xdr:nvSpPr>
        <xdr:cNvPr id="2" name="1 CuadroTexto"/>
        <xdr:cNvSpPr txBox="1"/>
      </xdr:nvSpPr>
      <xdr:spPr>
        <a:xfrm>
          <a:off x="133350" y="7448550"/>
          <a:ext cx="283845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</a:t>
          </a:r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 ALMA LAURA AMPARAN CRUZ</a:t>
          </a:r>
          <a:endParaRPr lang="es-ES"/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PRESIDENTA MUNICIPAL Y DEL CONSEJO</a:t>
          </a:r>
          <a:endParaRPr lang="es-ES"/>
        </a:p>
      </xdr:txBody>
    </xdr:sp>
    <xdr:clientData/>
  </xdr:oneCellAnchor>
  <xdr:oneCellAnchor>
    <xdr:from>
      <xdr:col>1</xdr:col>
      <xdr:colOff>142876</xdr:colOff>
      <xdr:row>42</xdr:row>
      <xdr:rowOff>123825</xdr:rowOff>
    </xdr:from>
    <xdr:ext cx="2752724" cy="781240"/>
    <xdr:sp macro="" textlink="">
      <xdr:nvSpPr>
        <xdr:cNvPr id="3" name="2 CuadroTexto"/>
        <xdr:cNvSpPr txBox="1"/>
      </xdr:nvSpPr>
      <xdr:spPr>
        <a:xfrm>
          <a:off x="4752976" y="7448550"/>
          <a:ext cx="2752724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</a:t>
          </a: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__________</a:t>
          </a:r>
          <a:endParaRPr lang="es-MX" sz="1100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ING. ALEJANDRO MONGE CASTILLO</a:t>
          </a:r>
          <a:endParaRPr lang="es-ES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GERENTE GENERAL COMAPA ALTAMIRA</a:t>
          </a:r>
          <a:endParaRPr lang="es-MX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2295525</xdr:colOff>
      <xdr:row>51</xdr:row>
      <xdr:rowOff>95250</xdr:rowOff>
    </xdr:from>
    <xdr:ext cx="3143250" cy="779686"/>
    <xdr:sp macro="" textlink="">
      <xdr:nvSpPr>
        <xdr:cNvPr id="4" name="3 CuadroTexto"/>
        <xdr:cNvSpPr txBox="1"/>
      </xdr:nvSpPr>
      <xdr:spPr>
        <a:xfrm>
          <a:off x="2295525" y="88773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C.P. JORGE ERNESTO AYALA PEREZ</a:t>
          </a:r>
          <a:endParaRPr lang="es-ES" sz="1100" b="0" i="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100" b="1" baseline="0"/>
        </a:p>
        <a:p>
          <a:pPr algn="ctr"/>
          <a:r>
            <a:rPr lang="es-MX" sz="1100" b="1" baseline="0"/>
            <a:t>Responsable de Elaboración</a:t>
          </a:r>
          <a:endParaRPr lang="es-MX" sz="1100" b="1"/>
        </a:p>
      </xdr:txBody>
    </xdr:sp>
    <xdr:clientData/>
  </xdr:one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42</xdr:row>
      <xdr:rowOff>123825</xdr:rowOff>
    </xdr:from>
    <xdr:ext cx="2838450" cy="800100"/>
    <xdr:sp macro="" textlink="">
      <xdr:nvSpPr>
        <xdr:cNvPr id="2" name="1 CuadroTexto"/>
        <xdr:cNvSpPr txBox="1"/>
      </xdr:nvSpPr>
      <xdr:spPr>
        <a:xfrm>
          <a:off x="133350" y="7448550"/>
          <a:ext cx="2838450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100"/>
            <a:t>_______________________________________</a:t>
          </a:r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 ALMA LAURA AMPARAN CRUZ</a:t>
          </a:r>
          <a:endParaRPr lang="es-ES"/>
        </a:p>
        <a:p>
          <a:pPr algn="ctr" rtl="0"/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PRESIDENTA MUNICIPAL Y DEL CONSEJO</a:t>
          </a:r>
          <a:endParaRPr lang="es-ES"/>
        </a:p>
      </xdr:txBody>
    </xdr:sp>
    <xdr:clientData/>
  </xdr:oneCellAnchor>
  <xdr:oneCellAnchor>
    <xdr:from>
      <xdr:col>1</xdr:col>
      <xdr:colOff>142876</xdr:colOff>
      <xdr:row>42</xdr:row>
      <xdr:rowOff>123825</xdr:rowOff>
    </xdr:from>
    <xdr:ext cx="2752724" cy="781240"/>
    <xdr:sp macro="" textlink="">
      <xdr:nvSpPr>
        <xdr:cNvPr id="3" name="2 CuadroTexto"/>
        <xdr:cNvSpPr txBox="1"/>
      </xdr:nvSpPr>
      <xdr:spPr>
        <a:xfrm>
          <a:off x="4752976" y="7448550"/>
          <a:ext cx="2752724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</a:t>
          </a:r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__________</a:t>
          </a:r>
          <a:endParaRPr lang="es-MX" sz="1100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ING. ALEJANDRO MONGE CASTILLO</a:t>
          </a:r>
          <a:endParaRPr lang="es-ES"/>
        </a:p>
        <a:p>
          <a:pPr algn="ctr"/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GERENTE GENERAL COMAPA ALTAMIRA</a:t>
          </a:r>
          <a:endParaRPr lang="es-MX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2295525</xdr:colOff>
      <xdr:row>51</xdr:row>
      <xdr:rowOff>95250</xdr:rowOff>
    </xdr:from>
    <xdr:ext cx="3143250" cy="779686"/>
    <xdr:sp macro="" textlink="">
      <xdr:nvSpPr>
        <xdr:cNvPr id="4" name="3 CuadroTexto"/>
        <xdr:cNvSpPr txBox="1"/>
      </xdr:nvSpPr>
      <xdr:spPr>
        <a:xfrm>
          <a:off x="2295525" y="88773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C.P. JORGE ERNESTO AYALA PEREZ</a:t>
          </a:r>
          <a:endParaRPr lang="es-ES" sz="1100" b="0" i="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SUBGERENTE FINANCIERO</a:t>
          </a:r>
          <a:endParaRPr lang="es-MX" sz="1100" b="1" baseline="0"/>
        </a:p>
        <a:p>
          <a:pPr algn="ctr"/>
          <a:r>
            <a:rPr lang="es-MX" sz="1100" b="1" baseline="0"/>
            <a:t>Responsable de Elaboración</a:t>
          </a:r>
          <a:endParaRPr lang="es-MX" sz="1100" b="1"/>
        </a:p>
      </xdr:txBody>
    </xdr:sp>
    <xdr:clientData/>
  </xdr:one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1</xdr:row>
      <xdr:rowOff>152400</xdr:rowOff>
    </xdr:from>
    <xdr:to>
      <xdr:col>0</xdr:col>
      <xdr:colOff>1961622</xdr:colOff>
      <xdr:row>3</xdr:row>
      <xdr:rowOff>91200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09600"/>
          <a:ext cx="1923522" cy="396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238125</xdr:colOff>
      <xdr:row>1</xdr:row>
      <xdr:rowOff>9525</xdr:rowOff>
    </xdr:from>
    <xdr:to>
      <xdr:col>2</xdr:col>
      <xdr:colOff>1798364</xdr:colOff>
      <xdr:row>3</xdr:row>
      <xdr:rowOff>156714</xdr:rowOff>
    </xdr:to>
    <xdr:pic>
      <xdr:nvPicPr>
        <xdr:cNvPr id="8" name="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305550" y="466725"/>
          <a:ext cx="1560239" cy="6043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M68"/>
  <sheetViews>
    <sheetView tabSelected="1" topLeftCell="A22" zoomScaleNormal="100" workbookViewId="0">
      <selection activeCell="C42" sqref="C42"/>
    </sheetView>
  </sheetViews>
  <sheetFormatPr baseColWidth="10" defaultRowHeight="12.75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>
      <c r="A1" s="38" t="s">
        <v>7</v>
      </c>
      <c r="B1" s="38"/>
      <c r="C1" s="38"/>
      <c r="D1" s="1"/>
    </row>
    <row r="2" spans="1:4" s="2" customFormat="1" ht="18" customHeight="1">
      <c r="A2" s="39" t="s">
        <v>0</v>
      </c>
      <c r="B2" s="39"/>
      <c r="C2" s="39"/>
      <c r="D2" s="3"/>
    </row>
    <row r="3" spans="1:4" s="2" customFormat="1" ht="18" customHeight="1">
      <c r="A3" s="40" t="s">
        <v>16</v>
      </c>
      <c r="B3" s="40"/>
      <c r="C3" s="40"/>
      <c r="D3" s="3"/>
    </row>
    <row r="4" spans="1:4" s="2" customFormat="1" ht="18" customHeight="1">
      <c r="A4" s="40" t="s">
        <v>8</v>
      </c>
      <c r="B4" s="40"/>
      <c r="C4" s="40"/>
      <c r="D4" s="3"/>
    </row>
    <row r="5" spans="1:4" s="2" customFormat="1" ht="18" customHeight="1">
      <c r="A5" s="40" t="s">
        <v>18</v>
      </c>
      <c r="B5" s="40"/>
      <c r="C5" s="40"/>
      <c r="D5" s="3"/>
    </row>
    <row r="6" spans="1:4" ht="8.25" customHeight="1">
      <c r="A6" s="37"/>
      <c r="B6" s="37"/>
      <c r="C6" s="37"/>
    </row>
    <row r="7" spans="1:4">
      <c r="A7" s="5"/>
      <c r="B7" s="6"/>
      <c r="C7" s="7"/>
    </row>
    <row r="8" spans="1:4">
      <c r="A8" s="8" t="s">
        <v>1</v>
      </c>
      <c r="B8" s="9"/>
      <c r="C8" s="10">
        <v>143352.81</v>
      </c>
    </row>
    <row r="9" spans="1:4">
      <c r="B9" s="12"/>
      <c r="C9" s="13"/>
    </row>
    <row r="10" spans="1:4">
      <c r="A10" s="14" t="s">
        <v>2</v>
      </c>
      <c r="B10" s="9"/>
      <c r="C10" s="13"/>
    </row>
    <row r="11" spans="1:4">
      <c r="B11" s="12"/>
      <c r="C11" s="13"/>
    </row>
    <row r="12" spans="1:4">
      <c r="B12" s="12"/>
      <c r="C12" s="13"/>
    </row>
    <row r="13" spans="1:4">
      <c r="B13" s="12"/>
      <c r="C13" s="13"/>
    </row>
    <row r="14" spans="1:4">
      <c r="B14" s="15"/>
      <c r="C14" s="10">
        <v>0</v>
      </c>
    </row>
    <row r="15" spans="1:4">
      <c r="B15" s="12"/>
      <c r="C15" s="13"/>
    </row>
    <row r="16" spans="1:4">
      <c r="A16" s="14" t="s">
        <v>3</v>
      </c>
      <c r="B16" s="9"/>
      <c r="C16" s="13"/>
    </row>
    <row r="17" spans="1:3">
      <c r="B17" s="16"/>
      <c r="C17" s="13"/>
    </row>
    <row r="18" spans="1:3">
      <c r="B18" s="12"/>
      <c r="C18" s="13"/>
    </row>
    <row r="19" spans="1:3">
      <c r="B19" s="12"/>
      <c r="C19" s="13"/>
    </row>
    <row r="20" spans="1:3">
      <c r="B20" s="15"/>
      <c r="C20" s="10">
        <f>SUM(B17:B20)</f>
        <v>0</v>
      </c>
    </row>
    <row r="21" spans="1:3">
      <c r="B21" s="12"/>
      <c r="C21" s="10"/>
    </row>
    <row r="22" spans="1:3">
      <c r="A22" s="14" t="s">
        <v>4</v>
      </c>
      <c r="B22" s="9"/>
      <c r="C22" s="13"/>
    </row>
    <row r="23" spans="1:3">
      <c r="A23" s="17"/>
      <c r="B23" s="9"/>
      <c r="C23" s="13"/>
    </row>
    <row r="24" spans="1:3">
      <c r="A24" s="17"/>
      <c r="B24" s="12"/>
      <c r="C24" s="13"/>
    </row>
    <row r="25" spans="1:3">
      <c r="B25" s="12"/>
      <c r="C25" s="13"/>
    </row>
    <row r="26" spans="1:3">
      <c r="B26" s="16"/>
      <c r="C26" s="13"/>
    </row>
    <row r="27" spans="1:3">
      <c r="B27" s="15"/>
      <c r="C27" s="10">
        <f>SUM(B24:B27)</f>
        <v>0</v>
      </c>
    </row>
    <row r="28" spans="1:3">
      <c r="B28" s="16"/>
      <c r="C28" s="13"/>
    </row>
    <row r="29" spans="1:3">
      <c r="A29" s="14" t="s">
        <v>5</v>
      </c>
      <c r="B29" s="9"/>
      <c r="C29" s="13"/>
    </row>
    <row r="30" spans="1:3">
      <c r="A30" s="32">
        <v>43738</v>
      </c>
      <c r="B30" s="9">
        <v>1091.5899999999999</v>
      </c>
      <c r="C30" s="13"/>
    </row>
    <row r="31" spans="1:3">
      <c r="A31" s="32"/>
      <c r="B31" s="9"/>
      <c r="C31" s="13"/>
    </row>
    <row r="32" spans="1:3">
      <c r="A32" s="32"/>
      <c r="B32" s="9"/>
      <c r="C32" s="13"/>
    </row>
    <row r="33" spans="1:3">
      <c r="A33" s="32"/>
      <c r="B33" s="15"/>
      <c r="C33" s="18">
        <f>SUM(B30:B33)</f>
        <v>1091.5899999999999</v>
      </c>
    </row>
    <row r="34" spans="1:3">
      <c r="B34" s="12"/>
      <c r="C34" s="13"/>
    </row>
    <row r="35" spans="1:3" ht="13.5" thickBot="1">
      <c r="A35" s="19" t="s">
        <v>6</v>
      </c>
      <c r="B35" s="9"/>
      <c r="C35" s="20">
        <f>+C8+C14+C20-C27-C33</f>
        <v>142261.22</v>
      </c>
    </row>
    <row r="36" spans="1:3" ht="13.5" thickTop="1">
      <c r="A36" s="19"/>
      <c r="B36" s="9"/>
      <c r="C36" s="13"/>
    </row>
    <row r="37" spans="1:3">
      <c r="A37" s="21"/>
      <c r="B37" s="22"/>
      <c r="C37" s="23"/>
    </row>
    <row r="38" spans="1:3">
      <c r="A38" s="35" t="s">
        <v>17</v>
      </c>
      <c r="B38" s="35"/>
      <c r="C38" s="35"/>
    </row>
    <row r="39" spans="1:3" s="25" customFormat="1">
      <c r="A39" s="36"/>
      <c r="B39" s="36"/>
      <c r="C39" s="36"/>
    </row>
    <row r="40" spans="1:3" s="25" customFormat="1"/>
    <row r="41" spans="1:3" s="25" customFormat="1"/>
    <row r="42" spans="1:3" s="25" customFormat="1"/>
    <row r="43" spans="1:3" s="24" customFormat="1"/>
    <row r="44" spans="1:3" s="24" customFormat="1"/>
    <row r="45" spans="1:3" s="24" customFormat="1"/>
    <row r="46" spans="1:3" s="24" customFormat="1"/>
    <row r="47" spans="1:3" s="24" customFormat="1"/>
    <row r="48" spans="1:3" s="24" customFormat="1"/>
    <row r="49" spans="1:13" s="24" customFormat="1"/>
    <row r="50" spans="1:13" s="24" customFormat="1"/>
    <row r="51" spans="1:13">
      <c r="A51" s="24"/>
    </row>
    <row r="52" spans="1:13">
      <c r="A52" s="24"/>
    </row>
    <row r="53" spans="1:13">
      <c r="A53" s="24"/>
    </row>
    <row r="54" spans="1:13">
      <c r="A54" s="24"/>
    </row>
    <row r="55" spans="1:13">
      <c r="A55" s="24"/>
    </row>
    <row r="56" spans="1:13">
      <c r="A56" s="24"/>
    </row>
    <row r="57" spans="1:13">
      <c r="A57" s="24"/>
    </row>
    <row r="58" spans="1:13">
      <c r="A58" s="24"/>
    </row>
    <row r="59" spans="1:13">
      <c r="A59" s="24"/>
    </row>
    <row r="60" spans="1:13" ht="12.75" customHeight="1">
      <c r="A60" s="4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>
      <c r="A61" s="4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>
      <c r="A62" s="24"/>
    </row>
    <row r="63" spans="1:13">
      <c r="A63" s="24"/>
    </row>
    <row r="64" spans="1:13">
      <c r="A64" s="24"/>
    </row>
    <row r="65" spans="1:1">
      <c r="A65" s="24"/>
    </row>
    <row r="66" spans="1:1">
      <c r="A66" s="24"/>
    </row>
    <row r="67" spans="1:1">
      <c r="A67" s="24"/>
    </row>
    <row r="68" spans="1:1">
      <c r="A68" s="24"/>
    </row>
  </sheetData>
  <mergeCells count="7">
    <mergeCell ref="A38:C39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&amp;R&amp;"Arial,Normal"&amp;8&amp;P/&amp;N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M75"/>
  <sheetViews>
    <sheetView topLeftCell="A22" zoomScaleNormal="100" workbookViewId="0">
      <selection activeCell="C42" sqref="C42"/>
    </sheetView>
  </sheetViews>
  <sheetFormatPr baseColWidth="10" defaultRowHeight="12.75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8" s="2" customFormat="1" ht="36" customHeight="1">
      <c r="A1" s="38" t="s">
        <v>7</v>
      </c>
      <c r="B1" s="38"/>
      <c r="C1" s="38"/>
      <c r="D1" s="1"/>
    </row>
    <row r="2" spans="1:8" s="2" customFormat="1" ht="18" customHeight="1">
      <c r="A2" s="39" t="s">
        <v>0</v>
      </c>
      <c r="B2" s="39"/>
      <c r="C2" s="39"/>
      <c r="D2" s="3"/>
    </row>
    <row r="3" spans="1:8" s="2" customFormat="1" ht="18" customHeight="1">
      <c r="A3" s="40" t="s">
        <v>16</v>
      </c>
      <c r="B3" s="40"/>
      <c r="C3" s="40"/>
      <c r="D3" s="3"/>
    </row>
    <row r="4" spans="1:8" s="2" customFormat="1" ht="18" customHeight="1">
      <c r="A4" s="40" t="s">
        <v>9</v>
      </c>
      <c r="B4" s="40"/>
      <c r="C4" s="40"/>
      <c r="D4" s="3"/>
    </row>
    <row r="5" spans="1:8" s="2" customFormat="1" ht="18" customHeight="1">
      <c r="A5" s="40" t="s">
        <v>18</v>
      </c>
      <c r="B5" s="40"/>
      <c r="C5" s="40"/>
      <c r="D5" s="3"/>
    </row>
    <row r="6" spans="1:8" ht="8.25" customHeight="1">
      <c r="A6" s="37"/>
      <c r="B6" s="37"/>
      <c r="C6" s="37"/>
    </row>
    <row r="7" spans="1:8">
      <c r="A7" s="5"/>
      <c r="B7" s="6"/>
      <c r="C7" s="7"/>
    </row>
    <row r="8" spans="1:8">
      <c r="A8" s="8" t="s">
        <v>1</v>
      </c>
      <c r="B8" s="9"/>
      <c r="C8" s="10">
        <v>387208.32</v>
      </c>
    </row>
    <row r="9" spans="1:8">
      <c r="B9" s="12"/>
      <c r="C9" s="13"/>
    </row>
    <row r="10" spans="1:8">
      <c r="A10" s="14" t="s">
        <v>2</v>
      </c>
      <c r="B10" s="9"/>
      <c r="C10" s="13"/>
    </row>
    <row r="11" spans="1:8">
      <c r="A11" s="30" t="s">
        <v>19</v>
      </c>
      <c r="B11" s="12">
        <v>2000</v>
      </c>
      <c r="C11" s="13"/>
      <c r="H11" s="27"/>
    </row>
    <row r="12" spans="1:8">
      <c r="A12" s="30" t="s">
        <v>20</v>
      </c>
      <c r="B12" s="12">
        <v>2000</v>
      </c>
      <c r="C12" s="13"/>
      <c r="H12" s="27"/>
    </row>
    <row r="13" spans="1:8">
      <c r="A13" s="30" t="s">
        <v>21</v>
      </c>
      <c r="B13" s="12">
        <v>2000</v>
      </c>
      <c r="C13" s="13"/>
      <c r="H13" s="27"/>
    </row>
    <row r="14" spans="1:8">
      <c r="A14" s="30" t="s">
        <v>22</v>
      </c>
      <c r="B14" s="12">
        <v>2000</v>
      </c>
      <c r="C14" s="13"/>
      <c r="H14" s="27"/>
    </row>
    <row r="15" spans="1:8">
      <c r="A15" s="30" t="s">
        <v>23</v>
      </c>
      <c r="B15" s="12">
        <v>2857.78</v>
      </c>
      <c r="C15" s="13"/>
      <c r="H15" s="27"/>
    </row>
    <row r="16" spans="1:8">
      <c r="A16" s="30"/>
      <c r="B16" s="15"/>
      <c r="C16" s="10">
        <f>SUM(B11:B16)</f>
        <v>10857.78</v>
      </c>
      <c r="E16" s="33"/>
      <c r="F16" s="33"/>
      <c r="G16" s="28"/>
      <c r="H16" s="27"/>
    </row>
    <row r="17" spans="1:3">
      <c r="B17" s="12"/>
      <c r="C17" s="13"/>
    </row>
    <row r="18" spans="1:3">
      <c r="A18" s="14" t="s">
        <v>3</v>
      </c>
      <c r="B18" s="9"/>
      <c r="C18" s="13"/>
    </row>
    <row r="19" spans="1:3">
      <c r="B19" s="16"/>
      <c r="C19" s="13"/>
    </row>
    <row r="20" spans="1:3">
      <c r="B20" s="12"/>
      <c r="C20" s="13"/>
    </row>
    <row r="21" spans="1:3">
      <c r="B21" s="12"/>
      <c r="C21" s="13"/>
    </row>
    <row r="22" spans="1:3">
      <c r="B22" s="15"/>
      <c r="C22" s="10">
        <f>SUM(B19:B22)</f>
        <v>0</v>
      </c>
    </row>
    <row r="23" spans="1:3">
      <c r="B23" s="12"/>
      <c r="C23" s="10"/>
    </row>
    <row r="24" spans="1:3">
      <c r="A24" s="14" t="s">
        <v>4</v>
      </c>
      <c r="B24" s="9"/>
      <c r="C24" s="13"/>
    </row>
    <row r="25" spans="1:3">
      <c r="A25" s="17"/>
      <c r="B25" s="9"/>
      <c r="C25" s="13"/>
    </row>
    <row r="26" spans="1:3">
      <c r="B26" s="12"/>
      <c r="C26" s="13"/>
    </row>
    <row r="27" spans="1:3">
      <c r="B27" s="16"/>
      <c r="C27" s="13"/>
    </row>
    <row r="28" spans="1:3">
      <c r="B28" s="15"/>
      <c r="C28" s="10">
        <f>SUM(B26:B28)</f>
        <v>0</v>
      </c>
    </row>
    <row r="29" spans="1:3">
      <c r="B29" s="16"/>
      <c r="C29" s="13"/>
    </row>
    <row r="30" spans="1:3">
      <c r="A30" s="14" t="s">
        <v>5</v>
      </c>
      <c r="B30" s="9"/>
      <c r="C30" s="13"/>
    </row>
    <row r="31" spans="1:3">
      <c r="A31" s="32">
        <v>43733</v>
      </c>
      <c r="B31" s="9">
        <v>41711.599999999999</v>
      </c>
      <c r="C31" s="13"/>
    </row>
    <row r="32" spans="1:3">
      <c r="A32" s="32">
        <v>43734</v>
      </c>
      <c r="B32" s="9">
        <v>2421.84</v>
      </c>
      <c r="C32" s="13"/>
    </row>
    <row r="33" spans="1:3">
      <c r="A33" s="32">
        <v>43735</v>
      </c>
      <c r="B33" s="9">
        <v>42429</v>
      </c>
      <c r="C33" s="13"/>
    </row>
    <row r="34" spans="1:3">
      <c r="A34" s="32">
        <v>43735</v>
      </c>
      <c r="B34" s="9">
        <v>4481.5200000000004</v>
      </c>
      <c r="C34" s="13"/>
    </row>
    <row r="35" spans="1:3">
      <c r="A35" s="32">
        <v>43736</v>
      </c>
      <c r="B35" s="9">
        <v>3601.86</v>
      </c>
      <c r="C35" s="13"/>
    </row>
    <row r="36" spans="1:3">
      <c r="A36" s="32">
        <v>43736</v>
      </c>
      <c r="B36" s="9">
        <v>83757.81</v>
      </c>
      <c r="C36" s="13"/>
    </row>
    <row r="37" spans="1:3">
      <c r="A37" s="32">
        <v>43737</v>
      </c>
      <c r="B37" s="9">
        <v>3074.11</v>
      </c>
      <c r="C37" s="13"/>
    </row>
    <row r="38" spans="1:3">
      <c r="A38" s="32">
        <v>43737</v>
      </c>
      <c r="B38" s="9">
        <v>269.27999999999997</v>
      </c>
      <c r="C38" s="13"/>
    </row>
    <row r="39" spans="1:3">
      <c r="A39" s="32">
        <v>43738</v>
      </c>
      <c r="B39" s="9">
        <v>56723.71</v>
      </c>
      <c r="C39" s="13"/>
    </row>
    <row r="40" spans="1:3">
      <c r="A40" s="32">
        <v>43738</v>
      </c>
      <c r="B40" s="15">
        <v>3103.26</v>
      </c>
      <c r="C40" s="18">
        <f>SUM(B31:B40)</f>
        <v>241573.99</v>
      </c>
    </row>
    <row r="41" spans="1:3">
      <c r="B41" s="12"/>
      <c r="C41" s="13"/>
    </row>
    <row r="42" spans="1:3" ht="13.5" thickBot="1">
      <c r="A42" s="19" t="s">
        <v>6</v>
      </c>
      <c r="B42" s="9"/>
      <c r="C42" s="20">
        <f>+C8+C16+C22-C28-C40</f>
        <v>156492.11000000004</v>
      </c>
    </row>
    <row r="43" spans="1:3" ht="13.5" thickTop="1">
      <c r="A43" s="19"/>
      <c r="B43" s="9"/>
      <c r="C43" s="13"/>
    </row>
    <row r="44" spans="1:3">
      <c r="A44" s="21"/>
      <c r="B44" s="22"/>
      <c r="C44" s="23"/>
    </row>
    <row r="45" spans="1:3">
      <c r="A45" s="35" t="s">
        <v>17</v>
      </c>
      <c r="B45" s="35"/>
      <c r="C45" s="35"/>
    </row>
    <row r="46" spans="1:3" s="25" customFormat="1">
      <c r="A46" s="36"/>
      <c r="B46" s="36"/>
      <c r="C46" s="36"/>
    </row>
    <row r="47" spans="1:3" s="25" customFormat="1"/>
    <row r="48" spans="1:3" s="25" customFormat="1"/>
    <row r="49" spans="1:1" s="25" customFormat="1"/>
    <row r="50" spans="1:1" s="24" customFormat="1"/>
    <row r="51" spans="1:1" s="24" customFormat="1"/>
    <row r="52" spans="1:1" s="24" customFormat="1"/>
    <row r="53" spans="1:1" s="24" customFormat="1"/>
    <row r="54" spans="1:1" s="24" customFormat="1"/>
    <row r="55" spans="1:1" s="24" customFormat="1"/>
    <row r="56" spans="1:1" s="24" customFormat="1"/>
    <row r="57" spans="1:1" s="24" customFormat="1"/>
    <row r="58" spans="1:1">
      <c r="A58" s="24"/>
    </row>
    <row r="59" spans="1:1">
      <c r="A59" s="24"/>
    </row>
    <row r="60" spans="1:1">
      <c r="A60" s="24"/>
    </row>
    <row r="61" spans="1:1">
      <c r="A61" s="24"/>
    </row>
    <row r="62" spans="1:1">
      <c r="A62" s="24"/>
    </row>
    <row r="63" spans="1:1">
      <c r="A63" s="24"/>
    </row>
    <row r="64" spans="1:1">
      <c r="A64" s="24"/>
    </row>
    <row r="65" spans="1:13">
      <c r="A65" s="24"/>
    </row>
    <row r="66" spans="1:13">
      <c r="A66" s="24"/>
    </row>
    <row r="67" spans="1:13" ht="12.75" customHeight="1">
      <c r="A67" s="4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1:13">
      <c r="A68" s="4"/>
      <c r="D68" s="26"/>
      <c r="E68" s="26"/>
      <c r="F68" s="26"/>
      <c r="G68" s="26"/>
      <c r="H68" s="26"/>
      <c r="I68" s="26"/>
      <c r="J68" s="26"/>
      <c r="K68" s="26"/>
      <c r="L68" s="26"/>
      <c r="M68" s="26"/>
    </row>
    <row r="69" spans="1:13">
      <c r="A69" s="24"/>
    </row>
    <row r="70" spans="1:13">
      <c r="A70" s="24"/>
    </row>
    <row r="71" spans="1:13">
      <c r="A71" s="24"/>
    </row>
    <row r="72" spans="1:13">
      <c r="A72" s="24"/>
    </row>
    <row r="73" spans="1:13">
      <c r="A73" s="24"/>
    </row>
    <row r="74" spans="1:13">
      <c r="A74" s="24"/>
    </row>
    <row r="75" spans="1:13">
      <c r="A75" s="24"/>
    </row>
  </sheetData>
  <mergeCells count="7">
    <mergeCell ref="A45:C46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3" orientation="portrait" r:id="rId1"/>
  <headerFooter>
    <oddHeader>&amp;L&amp;"Arial,Normal"&amp;8ANEXOS&amp;R&amp;"Arial,Normal"&amp;8A7</oddHeader>
    <oddFooter>&amp;R&amp;"Arial,Normal"&amp;8&amp;P/&amp;N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M128"/>
  <sheetViews>
    <sheetView topLeftCell="A76" zoomScaleNormal="100" workbookViewId="0">
      <selection activeCell="C42" sqref="C42"/>
    </sheetView>
  </sheetViews>
  <sheetFormatPr baseColWidth="10" defaultRowHeight="12.75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>
      <c r="A1" s="38" t="s">
        <v>7</v>
      </c>
      <c r="B1" s="38"/>
      <c r="C1" s="38"/>
      <c r="D1" s="1"/>
    </row>
    <row r="2" spans="1:4" s="2" customFormat="1" ht="18" customHeight="1">
      <c r="A2" s="39" t="s">
        <v>0</v>
      </c>
      <c r="B2" s="39"/>
      <c r="C2" s="39"/>
      <c r="D2" s="3"/>
    </row>
    <row r="3" spans="1:4" s="2" customFormat="1" ht="18" customHeight="1">
      <c r="A3" s="40" t="s">
        <v>15</v>
      </c>
      <c r="B3" s="40"/>
      <c r="C3" s="40"/>
      <c r="D3" s="3"/>
    </row>
    <row r="4" spans="1:4" s="2" customFormat="1" ht="18" customHeight="1">
      <c r="A4" s="40" t="s">
        <v>10</v>
      </c>
      <c r="B4" s="40"/>
      <c r="C4" s="40"/>
      <c r="D4" s="3"/>
    </row>
    <row r="5" spans="1:4" s="2" customFormat="1" ht="18" customHeight="1">
      <c r="A5" s="40" t="s">
        <v>18</v>
      </c>
      <c r="B5" s="40"/>
      <c r="C5" s="40"/>
      <c r="D5" s="3"/>
    </row>
    <row r="6" spans="1:4" ht="8.25" customHeight="1">
      <c r="A6" s="37"/>
      <c r="B6" s="37"/>
      <c r="C6" s="37"/>
    </row>
    <row r="7" spans="1:4">
      <c r="A7" s="5"/>
      <c r="B7" s="6"/>
      <c r="C7" s="7"/>
    </row>
    <row r="8" spans="1:4">
      <c r="A8" s="8" t="s">
        <v>1</v>
      </c>
      <c r="B8" s="9"/>
      <c r="C8" s="10">
        <v>1802925.98</v>
      </c>
    </row>
    <row r="9" spans="1:4">
      <c r="B9" s="12"/>
      <c r="C9" s="13"/>
    </row>
    <row r="10" spans="1:4">
      <c r="A10" s="14" t="s">
        <v>2</v>
      </c>
      <c r="B10" s="9"/>
      <c r="C10" s="13"/>
    </row>
    <row r="11" spans="1:4">
      <c r="A11" s="30" t="s">
        <v>24</v>
      </c>
      <c r="B11" s="12">
        <v>150999.29999999999</v>
      </c>
      <c r="C11" s="13"/>
    </row>
    <row r="12" spans="1:4">
      <c r="A12" s="30" t="s">
        <v>25</v>
      </c>
      <c r="B12" s="12">
        <v>27947.8</v>
      </c>
      <c r="C12" s="13"/>
    </row>
    <row r="13" spans="1:4">
      <c r="A13" s="30" t="s">
        <v>26</v>
      </c>
      <c r="B13" s="12">
        <v>12203.5</v>
      </c>
      <c r="C13" s="13"/>
    </row>
    <row r="14" spans="1:4">
      <c r="A14" s="30" t="s">
        <v>27</v>
      </c>
      <c r="B14" s="12">
        <v>5685</v>
      </c>
      <c r="C14" s="13"/>
    </row>
    <row r="15" spans="1:4">
      <c r="A15" s="30" t="s">
        <v>28</v>
      </c>
      <c r="B15" s="12">
        <v>154134.04999999999</v>
      </c>
      <c r="C15" s="13"/>
    </row>
    <row r="16" spans="1:4">
      <c r="A16" s="30" t="s">
        <v>29</v>
      </c>
      <c r="B16" s="12">
        <v>11126</v>
      </c>
      <c r="C16" s="13"/>
    </row>
    <row r="17" spans="1:8">
      <c r="A17" s="30" t="s">
        <v>30</v>
      </c>
      <c r="B17" s="12">
        <v>37940.83</v>
      </c>
      <c r="C17" s="13"/>
    </row>
    <row r="18" spans="1:8">
      <c r="A18" s="30" t="s">
        <v>31</v>
      </c>
      <c r="B18" s="12">
        <v>161256.15</v>
      </c>
      <c r="C18" s="13"/>
    </row>
    <row r="19" spans="1:8">
      <c r="A19" s="30" t="s">
        <v>32</v>
      </c>
      <c r="B19" s="12">
        <v>19560</v>
      </c>
      <c r="C19" s="13"/>
    </row>
    <row r="20" spans="1:8">
      <c r="A20" s="30" t="s">
        <v>33</v>
      </c>
      <c r="B20" s="12">
        <v>46587.38</v>
      </c>
      <c r="C20" s="13"/>
    </row>
    <row r="21" spans="1:8">
      <c r="A21" s="30" t="s">
        <v>34</v>
      </c>
      <c r="B21" s="12">
        <v>8300.5</v>
      </c>
      <c r="C21" s="13"/>
    </row>
    <row r="22" spans="1:8">
      <c r="A22" s="30"/>
      <c r="B22" s="12"/>
      <c r="C22" s="13"/>
    </row>
    <row r="23" spans="1:8">
      <c r="A23" s="30"/>
      <c r="B23" s="12"/>
      <c r="C23" s="13"/>
    </row>
    <row r="24" spans="1:8">
      <c r="A24" s="30"/>
      <c r="B24" s="12"/>
      <c r="C24" s="13"/>
    </row>
    <row r="25" spans="1:8">
      <c r="A25" s="30"/>
      <c r="B25" s="15"/>
      <c r="C25" s="10">
        <f>SUM(B11:B25)</f>
        <v>635740.51</v>
      </c>
      <c r="E25" s="29"/>
      <c r="F25" s="29"/>
      <c r="G25" s="28"/>
      <c r="H25" s="27"/>
    </row>
    <row r="26" spans="1:8">
      <c r="B26" s="12"/>
      <c r="C26" s="13"/>
    </row>
    <row r="27" spans="1:8">
      <c r="A27" s="14" t="s">
        <v>3</v>
      </c>
      <c r="B27" s="9"/>
      <c r="C27" s="13"/>
    </row>
    <row r="28" spans="1:8">
      <c r="B28" s="16"/>
      <c r="C28" s="13"/>
    </row>
    <row r="29" spans="1:8">
      <c r="B29" s="12"/>
      <c r="C29" s="13"/>
    </row>
    <row r="30" spans="1:8">
      <c r="B30" s="12"/>
      <c r="C30" s="13"/>
    </row>
    <row r="31" spans="1:8">
      <c r="B31" s="15"/>
      <c r="C31" s="10">
        <f>SUM(B28:B31)</f>
        <v>0</v>
      </c>
    </row>
    <row r="32" spans="1:8">
      <c r="B32" s="12"/>
      <c r="C32" s="10"/>
    </row>
    <row r="33" spans="1:3">
      <c r="A33" s="14" t="s">
        <v>4</v>
      </c>
      <c r="B33" s="9"/>
      <c r="C33" s="13"/>
    </row>
    <row r="34" spans="1:3">
      <c r="A34" s="17"/>
      <c r="B34" s="9"/>
      <c r="C34" s="13"/>
    </row>
    <row r="35" spans="1:3">
      <c r="A35" s="17"/>
      <c r="B35" s="12"/>
      <c r="C35" s="13"/>
    </row>
    <row r="36" spans="1:3">
      <c r="B36" s="12"/>
      <c r="C36" s="13"/>
    </row>
    <row r="37" spans="1:3">
      <c r="B37" s="16"/>
      <c r="C37" s="13"/>
    </row>
    <row r="38" spans="1:3">
      <c r="B38" s="15"/>
      <c r="C38" s="10">
        <f>SUM(B35:B38)</f>
        <v>0</v>
      </c>
    </row>
    <row r="39" spans="1:3">
      <c r="B39" s="16"/>
      <c r="C39" s="13"/>
    </row>
    <row r="40" spans="1:3">
      <c r="A40" s="14" t="s">
        <v>5</v>
      </c>
      <c r="B40" s="9"/>
      <c r="C40" s="13"/>
    </row>
    <row r="41" spans="1:3">
      <c r="A41" s="31">
        <v>43734</v>
      </c>
      <c r="B41" s="27">
        <v>25994.65</v>
      </c>
      <c r="C41" s="13"/>
    </row>
    <row r="42" spans="1:3">
      <c r="A42" s="31">
        <v>43734</v>
      </c>
      <c r="B42" s="27">
        <v>33823.279999999999</v>
      </c>
      <c r="C42" s="13"/>
    </row>
    <row r="43" spans="1:3">
      <c r="A43" s="31">
        <v>43734</v>
      </c>
      <c r="B43" s="27">
        <v>35660.769999999997</v>
      </c>
      <c r="C43" s="13"/>
    </row>
    <row r="44" spans="1:3">
      <c r="A44" s="31">
        <v>43735</v>
      </c>
      <c r="B44" s="27">
        <v>2552.67</v>
      </c>
      <c r="C44" s="13"/>
    </row>
    <row r="45" spans="1:3">
      <c r="A45" s="31">
        <v>43735</v>
      </c>
      <c r="B45" s="27">
        <v>5041.82</v>
      </c>
      <c r="C45" s="13"/>
    </row>
    <row r="46" spans="1:3">
      <c r="A46" s="31">
        <v>43735</v>
      </c>
      <c r="B46" s="27">
        <v>9683.01</v>
      </c>
      <c r="C46" s="13"/>
    </row>
    <row r="47" spans="1:3">
      <c r="A47" s="31">
        <v>43735</v>
      </c>
      <c r="B47" s="27">
        <v>9883.61</v>
      </c>
      <c r="C47" s="13"/>
    </row>
    <row r="48" spans="1:3">
      <c r="A48" s="31">
        <v>43735</v>
      </c>
      <c r="B48" s="27">
        <v>10275.879999999999</v>
      </c>
      <c r="C48" s="13"/>
    </row>
    <row r="49" spans="1:3">
      <c r="A49" s="31">
        <v>43735</v>
      </c>
      <c r="B49" s="27">
        <v>18931.45</v>
      </c>
      <c r="C49" s="13"/>
    </row>
    <row r="50" spans="1:3">
      <c r="A50" s="31">
        <v>43735</v>
      </c>
      <c r="B50" s="27">
        <v>24841.48</v>
      </c>
      <c r="C50" s="13"/>
    </row>
    <row r="51" spans="1:3">
      <c r="A51" s="31">
        <v>43735</v>
      </c>
      <c r="B51" s="27">
        <v>32097.25</v>
      </c>
      <c r="C51" s="13"/>
    </row>
    <row r="52" spans="1:3">
      <c r="A52" s="31">
        <v>43735</v>
      </c>
      <c r="B52" s="27">
        <v>36205.800000000003</v>
      </c>
      <c r="C52" s="13"/>
    </row>
    <row r="53" spans="1:3">
      <c r="A53" s="31">
        <v>43738</v>
      </c>
      <c r="B53" s="27">
        <v>293.02999999999997</v>
      </c>
      <c r="C53" s="13"/>
    </row>
    <row r="54" spans="1:3">
      <c r="A54" s="31">
        <v>43738</v>
      </c>
      <c r="B54" s="27">
        <v>296.77</v>
      </c>
      <c r="C54" s="13"/>
    </row>
    <row r="55" spans="1:3">
      <c r="A55" s="31">
        <v>43738</v>
      </c>
      <c r="B55" s="27">
        <v>332.67</v>
      </c>
      <c r="C55" s="13"/>
    </row>
    <row r="56" spans="1:3">
      <c r="A56" s="31">
        <v>43738</v>
      </c>
      <c r="B56" s="27">
        <v>519.03</v>
      </c>
      <c r="C56" s="13"/>
    </row>
    <row r="57" spans="1:3">
      <c r="A57" s="31">
        <v>43738</v>
      </c>
      <c r="B57" s="27">
        <v>587.1</v>
      </c>
      <c r="C57" s="13"/>
    </row>
    <row r="58" spans="1:3">
      <c r="A58" s="31">
        <v>43738</v>
      </c>
      <c r="B58" s="27">
        <v>679.93</v>
      </c>
      <c r="C58" s="13"/>
    </row>
    <row r="59" spans="1:3">
      <c r="A59" s="31">
        <v>43738</v>
      </c>
      <c r="B59" s="27">
        <v>1119.52</v>
      </c>
      <c r="C59" s="13"/>
    </row>
    <row r="60" spans="1:3">
      <c r="A60" s="31">
        <v>43738</v>
      </c>
      <c r="B60" s="27">
        <v>1155.02</v>
      </c>
      <c r="C60" s="13"/>
    </row>
    <row r="61" spans="1:3">
      <c r="A61" s="31">
        <v>43738</v>
      </c>
      <c r="B61" s="27">
        <v>1621.64</v>
      </c>
      <c r="C61" s="13"/>
    </row>
    <row r="62" spans="1:3">
      <c r="A62" s="31">
        <v>43738</v>
      </c>
      <c r="B62" s="27">
        <v>1711.81</v>
      </c>
      <c r="C62" s="13"/>
    </row>
    <row r="63" spans="1:3">
      <c r="A63" s="31">
        <v>43738</v>
      </c>
      <c r="B63" s="27">
        <v>1993.62</v>
      </c>
      <c r="C63" s="13"/>
    </row>
    <row r="64" spans="1:3">
      <c r="A64" s="31">
        <v>43738</v>
      </c>
      <c r="B64" s="27">
        <v>2079.81</v>
      </c>
      <c r="C64" s="13"/>
    </row>
    <row r="65" spans="1:3">
      <c r="A65" s="31">
        <v>43738</v>
      </c>
      <c r="B65" s="27">
        <v>2239.1999999999998</v>
      </c>
      <c r="C65" s="13"/>
    </row>
    <row r="66" spans="1:3">
      <c r="A66" s="31">
        <v>43738</v>
      </c>
      <c r="B66" s="27">
        <v>2343.17</v>
      </c>
      <c r="C66" s="13"/>
    </row>
    <row r="67" spans="1:3">
      <c r="A67" s="31">
        <v>43738</v>
      </c>
      <c r="B67" s="27">
        <v>2738.58</v>
      </c>
      <c r="C67" s="13"/>
    </row>
    <row r="68" spans="1:3">
      <c r="A68" s="31">
        <v>43738</v>
      </c>
      <c r="B68" s="27">
        <v>3079.83</v>
      </c>
      <c r="C68" s="13"/>
    </row>
    <row r="69" spans="1:3">
      <c r="A69" s="31">
        <v>43738</v>
      </c>
      <c r="B69" s="27">
        <v>3221.95</v>
      </c>
      <c r="C69" s="13"/>
    </row>
    <row r="70" spans="1:3">
      <c r="A70" s="31">
        <v>43738</v>
      </c>
      <c r="B70" s="27">
        <v>3280.63</v>
      </c>
      <c r="C70" s="13"/>
    </row>
    <row r="71" spans="1:3">
      <c r="A71" s="31">
        <v>43738</v>
      </c>
      <c r="B71" s="27">
        <v>4331.28</v>
      </c>
      <c r="C71" s="13"/>
    </row>
    <row r="72" spans="1:3">
      <c r="A72" s="31">
        <v>43738</v>
      </c>
      <c r="B72" s="27">
        <v>6378.43</v>
      </c>
      <c r="C72" s="13"/>
    </row>
    <row r="73" spans="1:3">
      <c r="A73" s="31">
        <v>43738</v>
      </c>
      <c r="B73" s="27">
        <v>6566.73</v>
      </c>
      <c r="C73" s="13"/>
    </row>
    <row r="74" spans="1:3">
      <c r="A74" s="31">
        <v>43738</v>
      </c>
      <c r="B74" s="27">
        <v>7000</v>
      </c>
      <c r="C74" s="13"/>
    </row>
    <row r="75" spans="1:3">
      <c r="A75" s="31">
        <v>43738</v>
      </c>
      <c r="B75" s="27">
        <v>7899.04</v>
      </c>
      <c r="C75" s="13"/>
    </row>
    <row r="76" spans="1:3">
      <c r="A76" s="31">
        <v>43738</v>
      </c>
      <c r="B76" s="27">
        <v>8715.74</v>
      </c>
      <c r="C76" s="13"/>
    </row>
    <row r="77" spans="1:3">
      <c r="A77" s="31">
        <v>43738</v>
      </c>
      <c r="B77" s="27">
        <v>12242.97</v>
      </c>
      <c r="C77" s="13"/>
    </row>
    <row r="78" spans="1:3">
      <c r="A78" s="31">
        <v>43738</v>
      </c>
      <c r="B78" s="27">
        <v>17928.71</v>
      </c>
      <c r="C78" s="13"/>
    </row>
    <row r="79" spans="1:3">
      <c r="A79" s="31">
        <v>43738</v>
      </c>
      <c r="B79" s="27">
        <v>22163.97</v>
      </c>
      <c r="C79" s="13"/>
    </row>
    <row r="80" spans="1:3">
      <c r="A80" s="31">
        <v>43738</v>
      </c>
      <c r="B80" s="27">
        <v>22527.31</v>
      </c>
      <c r="C80" s="13"/>
    </row>
    <row r="81" spans="1:3">
      <c r="A81" s="31">
        <v>43738</v>
      </c>
      <c r="B81" s="27">
        <v>30408.13</v>
      </c>
      <c r="C81" s="13"/>
    </row>
    <row r="82" spans="1:3">
      <c r="A82" s="31">
        <v>43738</v>
      </c>
      <c r="B82" s="27">
        <v>48476.73</v>
      </c>
      <c r="C82" s="13"/>
    </row>
    <row r="83" spans="1:3">
      <c r="A83" s="31">
        <v>43738</v>
      </c>
      <c r="B83" s="27">
        <v>52384.13</v>
      </c>
      <c r="C83" s="13"/>
    </row>
    <row r="84" spans="1:3">
      <c r="A84" s="31">
        <v>43738</v>
      </c>
      <c r="B84" s="27">
        <v>64905.98</v>
      </c>
      <c r="C84" s="13"/>
    </row>
    <row r="85" spans="1:3">
      <c r="A85" s="31">
        <v>43738</v>
      </c>
      <c r="B85" s="27">
        <v>69079.55</v>
      </c>
      <c r="C85" s="13"/>
    </row>
    <row r="86" spans="1:3">
      <c r="A86" s="31">
        <v>43738</v>
      </c>
      <c r="B86" s="27">
        <v>74946.559999999998</v>
      </c>
      <c r="C86" s="13"/>
    </row>
    <row r="87" spans="1:3">
      <c r="A87" s="31">
        <v>43738</v>
      </c>
      <c r="B87" s="27">
        <v>75494.080000000002</v>
      </c>
      <c r="C87" s="13"/>
    </row>
    <row r="88" spans="1:3">
      <c r="A88" s="31">
        <v>43738</v>
      </c>
      <c r="B88" s="27">
        <v>76017.05</v>
      </c>
      <c r="C88" s="13"/>
    </row>
    <row r="89" spans="1:3">
      <c r="A89" s="31">
        <v>43738</v>
      </c>
      <c r="B89" s="27">
        <v>80477.67</v>
      </c>
      <c r="C89" s="13"/>
    </row>
    <row r="90" spans="1:3">
      <c r="A90" s="31">
        <v>43738</v>
      </c>
      <c r="B90" s="27">
        <v>104148.34</v>
      </c>
      <c r="C90" s="13"/>
    </row>
    <row r="91" spans="1:3">
      <c r="A91" s="31"/>
      <c r="B91" s="27"/>
      <c r="C91" s="13"/>
    </row>
    <row r="92" spans="1:3">
      <c r="A92" s="31"/>
      <c r="B92" s="27"/>
      <c r="C92" s="13"/>
    </row>
    <row r="93" spans="1:3">
      <c r="A93" s="31"/>
      <c r="B93" s="15"/>
      <c r="C93" s="18">
        <f>SUM(B41:B93)</f>
        <v>1066377.3800000004</v>
      </c>
    </row>
    <row r="94" spans="1:3">
      <c r="B94" s="12"/>
      <c r="C94" s="13"/>
    </row>
    <row r="95" spans="1:3" ht="13.5" thickBot="1">
      <c r="A95" s="19" t="s">
        <v>6</v>
      </c>
      <c r="B95" s="9"/>
      <c r="C95" s="20">
        <f>+C8+C25+C31-C38-C93</f>
        <v>1372289.1099999999</v>
      </c>
    </row>
    <row r="96" spans="1:3" ht="13.5" thickTop="1">
      <c r="A96" s="19"/>
      <c r="B96" s="9"/>
      <c r="C96" s="13"/>
    </row>
    <row r="97" spans="1:3">
      <c r="A97" s="21"/>
      <c r="B97" s="22"/>
      <c r="C97" s="23"/>
    </row>
    <row r="98" spans="1:3">
      <c r="A98" s="35" t="s">
        <v>17</v>
      </c>
      <c r="B98" s="35"/>
      <c r="C98" s="35"/>
    </row>
    <row r="99" spans="1:3" s="25" customFormat="1">
      <c r="A99" s="36"/>
      <c r="B99" s="36"/>
      <c r="C99" s="36"/>
    </row>
    <row r="100" spans="1:3" s="25" customFormat="1"/>
    <row r="101" spans="1:3" s="25" customFormat="1"/>
    <row r="102" spans="1:3" s="25" customFormat="1"/>
    <row r="103" spans="1:3" s="24" customFormat="1"/>
    <row r="104" spans="1:3" s="24" customFormat="1"/>
    <row r="105" spans="1:3" s="24" customFormat="1"/>
    <row r="106" spans="1:3" s="24" customFormat="1"/>
    <row r="107" spans="1:3" s="24" customFormat="1"/>
    <row r="108" spans="1:3" s="24" customFormat="1"/>
    <row r="109" spans="1:3" s="24" customFormat="1"/>
    <row r="110" spans="1:3" s="24" customFormat="1"/>
    <row r="111" spans="1:3">
      <c r="A111" s="24"/>
    </row>
    <row r="112" spans="1:3">
      <c r="A112" s="24"/>
    </row>
    <row r="113" spans="1:13">
      <c r="A113" s="24"/>
    </row>
    <row r="114" spans="1:13">
      <c r="A114" s="24"/>
    </row>
    <row r="115" spans="1:13">
      <c r="A115" s="24"/>
    </row>
    <row r="116" spans="1:13">
      <c r="A116" s="24"/>
    </row>
    <row r="117" spans="1:13">
      <c r="A117" s="24"/>
    </row>
    <row r="118" spans="1:13">
      <c r="A118" s="24"/>
    </row>
    <row r="119" spans="1:13">
      <c r="A119" s="24"/>
    </row>
    <row r="120" spans="1:13" ht="12.75" customHeight="1">
      <c r="A120" s="4"/>
      <c r="D120" s="26"/>
      <c r="E120" s="26"/>
      <c r="F120" s="26"/>
      <c r="G120" s="26"/>
      <c r="H120" s="26"/>
      <c r="I120" s="26"/>
      <c r="J120" s="26"/>
      <c r="K120" s="26"/>
      <c r="L120" s="26"/>
      <c r="M120" s="26"/>
    </row>
    <row r="121" spans="1:13">
      <c r="A121" s="4"/>
      <c r="D121" s="26"/>
      <c r="E121" s="26"/>
      <c r="F121" s="26"/>
      <c r="G121" s="26"/>
      <c r="H121" s="26"/>
      <c r="I121" s="26"/>
      <c r="J121" s="26"/>
      <c r="K121" s="26"/>
      <c r="L121" s="26"/>
      <c r="M121" s="26"/>
    </row>
    <row r="122" spans="1:13">
      <c r="A122" s="24"/>
    </row>
    <row r="123" spans="1:13">
      <c r="A123" s="24"/>
    </row>
    <row r="124" spans="1:13">
      <c r="A124" s="24"/>
    </row>
    <row r="125" spans="1:13">
      <c r="A125" s="24"/>
    </row>
    <row r="126" spans="1:13">
      <c r="A126" s="24"/>
    </row>
    <row r="127" spans="1:13">
      <c r="A127" s="24"/>
    </row>
    <row r="128" spans="1:13">
      <c r="A128" s="24"/>
    </row>
  </sheetData>
  <mergeCells count="7">
    <mergeCell ref="A98:C99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&amp;R&amp;"Arial,Normal"&amp;8&amp;P/&amp;N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M68"/>
  <sheetViews>
    <sheetView topLeftCell="A16" zoomScaleNormal="100" workbookViewId="0">
      <selection activeCell="C42" sqref="C42"/>
    </sheetView>
  </sheetViews>
  <sheetFormatPr baseColWidth="10" defaultRowHeight="12.75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>
      <c r="A1" s="38" t="s">
        <v>7</v>
      </c>
      <c r="B1" s="38"/>
      <c r="C1" s="38"/>
      <c r="D1" s="1"/>
    </row>
    <row r="2" spans="1:4" s="2" customFormat="1" ht="18" customHeight="1">
      <c r="A2" s="39" t="s">
        <v>0</v>
      </c>
      <c r="B2" s="39"/>
      <c r="C2" s="39"/>
      <c r="D2" s="3"/>
    </row>
    <row r="3" spans="1:4" s="2" customFormat="1" ht="18" customHeight="1">
      <c r="A3" s="40" t="s">
        <v>15</v>
      </c>
      <c r="B3" s="40"/>
      <c r="C3" s="40"/>
      <c r="D3" s="3"/>
    </row>
    <row r="4" spans="1:4" s="2" customFormat="1" ht="18" customHeight="1">
      <c r="A4" s="40" t="s">
        <v>11</v>
      </c>
      <c r="B4" s="40"/>
      <c r="C4" s="40"/>
      <c r="D4" s="3"/>
    </row>
    <row r="5" spans="1:4" s="2" customFormat="1" ht="18" customHeight="1">
      <c r="A5" s="40" t="s">
        <v>18</v>
      </c>
      <c r="B5" s="40"/>
      <c r="C5" s="40"/>
      <c r="D5" s="3"/>
    </row>
    <row r="6" spans="1:4" ht="8.25" customHeight="1">
      <c r="A6" s="37"/>
      <c r="B6" s="37"/>
      <c r="C6" s="37"/>
    </row>
    <row r="7" spans="1:4">
      <c r="A7" s="5"/>
      <c r="B7" s="6"/>
      <c r="C7" s="7"/>
    </row>
    <row r="8" spans="1:4">
      <c r="A8" s="8" t="s">
        <v>1</v>
      </c>
      <c r="B8" s="9"/>
      <c r="C8" s="10">
        <v>1252135.57</v>
      </c>
    </row>
    <row r="9" spans="1:4">
      <c r="B9" s="12"/>
      <c r="C9" s="13"/>
    </row>
    <row r="10" spans="1:4">
      <c r="A10" s="14" t="s">
        <v>2</v>
      </c>
      <c r="B10" s="9"/>
      <c r="C10" s="13"/>
    </row>
    <row r="11" spans="1:4">
      <c r="B11" s="12"/>
      <c r="C11" s="13"/>
    </row>
    <row r="12" spans="1:4">
      <c r="B12" s="12"/>
      <c r="C12" s="13"/>
    </row>
    <row r="13" spans="1:4">
      <c r="B13" s="12"/>
      <c r="C13" s="13"/>
    </row>
    <row r="14" spans="1:4">
      <c r="B14" s="15"/>
      <c r="C14" s="10">
        <f>SUM(B11:B14)</f>
        <v>0</v>
      </c>
    </row>
    <row r="15" spans="1:4">
      <c r="B15" s="12"/>
      <c r="C15" s="13"/>
    </row>
    <row r="16" spans="1:4">
      <c r="A16" s="14" t="s">
        <v>3</v>
      </c>
      <c r="B16" s="9"/>
      <c r="C16" s="13"/>
    </row>
    <row r="17" spans="1:3">
      <c r="B17" s="16"/>
      <c r="C17" s="13"/>
    </row>
    <row r="18" spans="1:3">
      <c r="B18" s="12"/>
      <c r="C18" s="13"/>
    </row>
    <row r="19" spans="1:3">
      <c r="B19" s="12"/>
      <c r="C19" s="13"/>
    </row>
    <row r="20" spans="1:3">
      <c r="B20" s="15"/>
      <c r="C20" s="10">
        <f>SUM(B17:B20)</f>
        <v>0</v>
      </c>
    </row>
    <row r="21" spans="1:3">
      <c r="B21" s="12"/>
      <c r="C21" s="10"/>
    </row>
    <row r="22" spans="1:3">
      <c r="A22" s="14" t="s">
        <v>4</v>
      </c>
      <c r="B22" s="9"/>
      <c r="C22" s="13"/>
    </row>
    <row r="23" spans="1:3">
      <c r="A23" s="17"/>
      <c r="B23" s="9"/>
      <c r="C23" s="13"/>
    </row>
    <row r="24" spans="1:3">
      <c r="A24" s="17"/>
      <c r="B24" s="12"/>
      <c r="C24" s="13"/>
    </row>
    <row r="25" spans="1:3">
      <c r="B25" s="12"/>
      <c r="C25" s="13"/>
    </row>
    <row r="26" spans="1:3">
      <c r="B26" s="16"/>
      <c r="C26" s="13"/>
    </row>
    <row r="27" spans="1:3">
      <c r="B27" s="15"/>
      <c r="C27" s="10">
        <f>SUM(B24:B27)</f>
        <v>0</v>
      </c>
    </row>
    <row r="28" spans="1:3">
      <c r="B28" s="16"/>
      <c r="C28" s="13"/>
    </row>
    <row r="29" spans="1:3">
      <c r="A29" s="14" t="s">
        <v>5</v>
      </c>
      <c r="B29" s="9"/>
      <c r="C29" s="13"/>
    </row>
    <row r="30" spans="1:3">
      <c r="A30" s="17"/>
      <c r="B30" s="9"/>
      <c r="C30" s="13"/>
    </row>
    <row r="31" spans="1:3">
      <c r="A31" s="17"/>
      <c r="B31" s="9"/>
      <c r="C31" s="13"/>
    </row>
    <row r="32" spans="1:3">
      <c r="A32" s="17"/>
      <c r="B32" s="9"/>
      <c r="C32" s="13"/>
    </row>
    <row r="33" spans="1:3">
      <c r="B33" s="15"/>
      <c r="C33" s="18">
        <f>SUM(B30:B33)</f>
        <v>0</v>
      </c>
    </row>
    <row r="34" spans="1:3">
      <c r="B34" s="12"/>
      <c r="C34" s="13"/>
    </row>
    <row r="35" spans="1:3" ht="13.5" thickBot="1">
      <c r="A35" s="19" t="s">
        <v>6</v>
      </c>
      <c r="B35" s="9"/>
      <c r="C35" s="20">
        <f>+C8+C14+C20-C27-C33</f>
        <v>1252135.57</v>
      </c>
    </row>
    <row r="36" spans="1:3" ht="13.5" thickTop="1">
      <c r="A36" s="19"/>
      <c r="B36" s="9"/>
      <c r="C36" s="13"/>
    </row>
    <row r="37" spans="1:3">
      <c r="A37" s="21"/>
      <c r="B37" s="22"/>
      <c r="C37" s="23"/>
    </row>
    <row r="38" spans="1:3">
      <c r="A38" s="35" t="s">
        <v>17</v>
      </c>
      <c r="B38" s="35"/>
      <c r="C38" s="35"/>
    </row>
    <row r="39" spans="1:3" s="25" customFormat="1">
      <c r="A39" s="36"/>
      <c r="B39" s="36"/>
      <c r="C39" s="36"/>
    </row>
    <row r="40" spans="1:3" s="25" customFormat="1"/>
    <row r="41" spans="1:3" s="25" customFormat="1"/>
    <row r="42" spans="1:3" s="25" customFormat="1"/>
    <row r="43" spans="1:3" s="24" customFormat="1"/>
    <row r="44" spans="1:3" s="24" customFormat="1"/>
    <row r="45" spans="1:3" s="24" customFormat="1"/>
    <row r="46" spans="1:3" s="24" customFormat="1"/>
    <row r="47" spans="1:3" s="24" customFormat="1"/>
    <row r="48" spans="1:3" s="24" customFormat="1"/>
    <row r="49" spans="1:13" s="24" customFormat="1"/>
    <row r="50" spans="1:13" s="24" customFormat="1"/>
    <row r="51" spans="1:13">
      <c r="A51" s="24"/>
    </row>
    <row r="52" spans="1:13">
      <c r="A52" s="24"/>
    </row>
    <row r="53" spans="1:13">
      <c r="A53" s="24"/>
    </row>
    <row r="54" spans="1:13">
      <c r="A54" s="24"/>
    </row>
    <row r="55" spans="1:13">
      <c r="A55" s="24"/>
    </row>
    <row r="56" spans="1:13">
      <c r="A56" s="24"/>
    </row>
    <row r="57" spans="1:13">
      <c r="A57" s="24"/>
    </row>
    <row r="58" spans="1:13">
      <c r="A58" s="24"/>
    </row>
    <row r="59" spans="1:13">
      <c r="A59" s="24"/>
    </row>
    <row r="60" spans="1:13" ht="12.75" customHeight="1">
      <c r="A60" s="4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>
      <c r="A61" s="4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>
      <c r="A62" s="24"/>
    </row>
    <row r="63" spans="1:13">
      <c r="A63" s="24"/>
    </row>
    <row r="64" spans="1:13">
      <c r="A64" s="24"/>
    </row>
    <row r="65" spans="1:1">
      <c r="A65" s="24"/>
    </row>
    <row r="66" spans="1:1">
      <c r="A66" s="24"/>
    </row>
    <row r="67" spans="1:1">
      <c r="A67" s="24"/>
    </row>
    <row r="68" spans="1:1">
      <c r="A68" s="24"/>
    </row>
  </sheetData>
  <mergeCells count="7">
    <mergeCell ref="A38:C39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&amp;R&amp;"Arial,Normal"&amp;8&amp;P/&amp;N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M68"/>
  <sheetViews>
    <sheetView topLeftCell="A10" zoomScaleNormal="100" workbookViewId="0">
      <selection activeCell="C42" sqref="C42"/>
    </sheetView>
  </sheetViews>
  <sheetFormatPr baseColWidth="10" defaultRowHeight="12.75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>
      <c r="A1" s="38" t="s">
        <v>7</v>
      </c>
      <c r="B1" s="38"/>
      <c r="C1" s="38"/>
      <c r="D1" s="1"/>
    </row>
    <row r="2" spans="1:4" s="2" customFormat="1" ht="18" customHeight="1">
      <c r="A2" s="39" t="s">
        <v>0</v>
      </c>
      <c r="B2" s="39"/>
      <c r="C2" s="39"/>
      <c r="D2" s="3"/>
    </row>
    <row r="3" spans="1:4" s="2" customFormat="1" ht="18" customHeight="1">
      <c r="A3" s="40" t="s">
        <v>12</v>
      </c>
      <c r="B3" s="40"/>
      <c r="C3" s="40"/>
      <c r="D3" s="3"/>
    </row>
    <row r="4" spans="1:4" s="2" customFormat="1" ht="18" customHeight="1">
      <c r="A4" s="40" t="s">
        <v>13</v>
      </c>
      <c r="B4" s="40"/>
      <c r="C4" s="40"/>
      <c r="D4" s="3"/>
    </row>
    <row r="5" spans="1:4" s="2" customFormat="1" ht="18" customHeight="1">
      <c r="A5" s="40" t="s">
        <v>18</v>
      </c>
      <c r="B5" s="40"/>
      <c r="C5" s="40"/>
      <c r="D5" s="3"/>
    </row>
    <row r="6" spans="1:4" ht="8.25" customHeight="1">
      <c r="A6" s="37"/>
      <c r="B6" s="37"/>
      <c r="C6" s="37"/>
    </row>
    <row r="7" spans="1:4">
      <c r="A7" s="5"/>
      <c r="B7" s="6"/>
      <c r="C7" s="7"/>
    </row>
    <row r="8" spans="1:4">
      <c r="A8" s="8" t="s">
        <v>1</v>
      </c>
      <c r="B8" s="9"/>
      <c r="C8" s="10">
        <v>163984.03</v>
      </c>
    </row>
    <row r="9" spans="1:4">
      <c r="B9" s="12"/>
      <c r="C9" s="13"/>
    </row>
    <row r="10" spans="1:4">
      <c r="A10" s="14" t="s">
        <v>2</v>
      </c>
      <c r="B10" s="9"/>
      <c r="C10" s="13"/>
    </row>
    <row r="11" spans="1:4">
      <c r="B11" s="12"/>
      <c r="C11" s="13"/>
    </row>
    <row r="12" spans="1:4">
      <c r="B12" s="12"/>
      <c r="C12" s="13"/>
    </row>
    <row r="13" spans="1:4">
      <c r="B13" s="12"/>
      <c r="C13" s="13"/>
    </row>
    <row r="14" spans="1:4">
      <c r="B14" s="15"/>
      <c r="C14" s="10">
        <f>SUM(B11:B14)</f>
        <v>0</v>
      </c>
    </row>
    <row r="15" spans="1:4">
      <c r="B15" s="12"/>
      <c r="C15" s="13"/>
    </row>
    <row r="16" spans="1:4">
      <c r="A16" s="14" t="s">
        <v>3</v>
      </c>
      <c r="B16" s="9"/>
      <c r="C16" s="13"/>
    </row>
    <row r="17" spans="1:3">
      <c r="B17" s="16"/>
      <c r="C17" s="13"/>
    </row>
    <row r="18" spans="1:3">
      <c r="B18" s="12"/>
      <c r="C18" s="13"/>
    </row>
    <row r="19" spans="1:3">
      <c r="B19" s="12"/>
      <c r="C19" s="13"/>
    </row>
    <row r="20" spans="1:3">
      <c r="B20" s="15"/>
      <c r="C20" s="10">
        <f>SUM(B17:B20)</f>
        <v>0</v>
      </c>
    </row>
    <row r="21" spans="1:3">
      <c r="B21" s="12"/>
      <c r="C21" s="10"/>
    </row>
    <row r="22" spans="1:3">
      <c r="A22" s="14" t="s">
        <v>4</v>
      </c>
      <c r="B22" s="9"/>
      <c r="C22" s="13"/>
    </row>
    <row r="23" spans="1:3">
      <c r="A23" s="17"/>
      <c r="B23" s="9"/>
      <c r="C23" s="13"/>
    </row>
    <row r="24" spans="1:3">
      <c r="A24" s="17"/>
      <c r="B24" s="12"/>
      <c r="C24" s="13"/>
    </row>
    <row r="25" spans="1:3">
      <c r="B25" s="12"/>
      <c r="C25" s="13"/>
    </row>
    <row r="26" spans="1:3">
      <c r="B26" s="16"/>
      <c r="C26" s="13"/>
    </row>
    <row r="27" spans="1:3">
      <c r="B27" s="15"/>
      <c r="C27" s="10">
        <f>SUM(B24:B27)</f>
        <v>0</v>
      </c>
    </row>
    <row r="28" spans="1:3">
      <c r="B28" s="16"/>
      <c r="C28" s="13"/>
    </row>
    <row r="29" spans="1:3">
      <c r="A29" s="14" t="s">
        <v>5</v>
      </c>
      <c r="B29" s="9"/>
      <c r="C29" s="13"/>
    </row>
    <row r="30" spans="1:3">
      <c r="A30" s="17"/>
      <c r="B30" s="9"/>
      <c r="C30" s="13"/>
    </row>
    <row r="31" spans="1:3">
      <c r="A31" s="17"/>
      <c r="B31" s="9"/>
      <c r="C31" s="13"/>
    </row>
    <row r="32" spans="1:3">
      <c r="A32" s="17"/>
      <c r="B32" s="9"/>
      <c r="C32" s="13"/>
    </row>
    <row r="33" spans="1:3">
      <c r="B33" s="15"/>
      <c r="C33" s="18">
        <f>SUM(B30:B33)</f>
        <v>0</v>
      </c>
    </row>
    <row r="34" spans="1:3">
      <c r="B34" s="12"/>
      <c r="C34" s="13"/>
    </row>
    <row r="35" spans="1:3" ht="13.5" thickBot="1">
      <c r="A35" s="19" t="s">
        <v>6</v>
      </c>
      <c r="B35" s="9"/>
      <c r="C35" s="20">
        <f>+C8+C14+C20-C27-C33</f>
        <v>163984.03</v>
      </c>
    </row>
    <row r="36" spans="1:3" ht="13.5" thickTop="1">
      <c r="A36" s="19"/>
      <c r="B36" s="9"/>
      <c r="C36" s="13"/>
    </row>
    <row r="37" spans="1:3">
      <c r="A37" s="21"/>
      <c r="B37" s="22"/>
      <c r="C37" s="23"/>
    </row>
    <row r="38" spans="1:3">
      <c r="A38" s="35" t="s">
        <v>17</v>
      </c>
      <c r="B38" s="35"/>
      <c r="C38" s="35"/>
    </row>
    <row r="39" spans="1:3" s="25" customFormat="1">
      <c r="A39" s="36"/>
      <c r="B39" s="36"/>
      <c r="C39" s="36"/>
    </row>
    <row r="40" spans="1:3" s="25" customFormat="1"/>
    <row r="41" spans="1:3" s="25" customFormat="1"/>
    <row r="42" spans="1:3" s="25" customFormat="1"/>
    <row r="43" spans="1:3" s="24" customFormat="1"/>
    <row r="44" spans="1:3" s="24" customFormat="1"/>
    <row r="45" spans="1:3" s="24" customFormat="1"/>
    <row r="46" spans="1:3" s="24" customFormat="1"/>
    <row r="47" spans="1:3" s="24" customFormat="1"/>
    <row r="48" spans="1:3" s="24" customFormat="1"/>
    <row r="49" spans="1:13" s="24" customFormat="1"/>
    <row r="50" spans="1:13" s="24" customFormat="1"/>
    <row r="51" spans="1:13">
      <c r="A51" s="24"/>
    </row>
    <row r="52" spans="1:13">
      <c r="A52" s="24"/>
    </row>
    <row r="53" spans="1:13">
      <c r="A53" s="24"/>
    </row>
    <row r="54" spans="1:13">
      <c r="A54" s="24"/>
    </row>
    <row r="55" spans="1:13">
      <c r="A55" s="24"/>
    </row>
    <row r="56" spans="1:13">
      <c r="A56" s="24"/>
    </row>
    <row r="57" spans="1:13">
      <c r="A57" s="24"/>
    </row>
    <row r="58" spans="1:13">
      <c r="A58" s="24"/>
    </row>
    <row r="59" spans="1:13">
      <c r="A59" s="24"/>
    </row>
    <row r="60" spans="1:13" ht="12.75" customHeight="1">
      <c r="A60" s="4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>
      <c r="A61" s="4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>
      <c r="A62" s="24"/>
    </row>
    <row r="63" spans="1:13">
      <c r="A63" s="24"/>
    </row>
    <row r="64" spans="1:13">
      <c r="A64" s="24"/>
    </row>
    <row r="65" spans="1:1">
      <c r="A65" s="24"/>
    </row>
    <row r="66" spans="1:1">
      <c r="A66" s="24"/>
    </row>
    <row r="67" spans="1:1">
      <c r="A67" s="24"/>
    </row>
    <row r="68" spans="1:1">
      <c r="A68" s="24"/>
    </row>
  </sheetData>
  <mergeCells count="7">
    <mergeCell ref="A38:C39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&amp;R&amp;"Arial,Normal"&amp;8&amp;P/&amp;N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M68"/>
  <sheetViews>
    <sheetView topLeftCell="A19" zoomScaleNormal="100" workbookViewId="0">
      <selection activeCell="C42" sqref="C42"/>
    </sheetView>
  </sheetViews>
  <sheetFormatPr baseColWidth="10" defaultRowHeight="12.75"/>
  <cols>
    <col min="1" max="1" width="69.140625" style="11" customWidth="1"/>
    <col min="2" max="2" width="21.85546875" style="4" customWidth="1"/>
    <col min="3" max="3" width="27.5703125" style="4" customWidth="1"/>
    <col min="4" max="256" width="11.42578125" style="4"/>
    <col min="257" max="257" width="61.7109375" style="4" bestFit="1" customWidth="1"/>
    <col min="258" max="258" width="2.5703125" style="4" customWidth="1"/>
    <col min="259" max="259" width="16.85546875" style="4" customWidth="1"/>
    <col min="260" max="512" width="11.42578125" style="4"/>
    <col min="513" max="513" width="61.7109375" style="4" bestFit="1" customWidth="1"/>
    <col min="514" max="514" width="2.5703125" style="4" customWidth="1"/>
    <col min="515" max="515" width="16.85546875" style="4" customWidth="1"/>
    <col min="516" max="768" width="11.42578125" style="4"/>
    <col min="769" max="769" width="61.7109375" style="4" bestFit="1" customWidth="1"/>
    <col min="770" max="770" width="2.5703125" style="4" customWidth="1"/>
    <col min="771" max="771" width="16.85546875" style="4" customWidth="1"/>
    <col min="772" max="1024" width="11.42578125" style="4"/>
    <col min="1025" max="1025" width="61.7109375" style="4" bestFit="1" customWidth="1"/>
    <col min="1026" max="1026" width="2.5703125" style="4" customWidth="1"/>
    <col min="1027" max="1027" width="16.85546875" style="4" customWidth="1"/>
    <col min="1028" max="1280" width="11.42578125" style="4"/>
    <col min="1281" max="1281" width="61.7109375" style="4" bestFit="1" customWidth="1"/>
    <col min="1282" max="1282" width="2.5703125" style="4" customWidth="1"/>
    <col min="1283" max="1283" width="16.85546875" style="4" customWidth="1"/>
    <col min="1284" max="1536" width="11.42578125" style="4"/>
    <col min="1537" max="1537" width="61.7109375" style="4" bestFit="1" customWidth="1"/>
    <col min="1538" max="1538" width="2.5703125" style="4" customWidth="1"/>
    <col min="1539" max="1539" width="16.85546875" style="4" customWidth="1"/>
    <col min="1540" max="1792" width="11.42578125" style="4"/>
    <col min="1793" max="1793" width="61.7109375" style="4" bestFit="1" customWidth="1"/>
    <col min="1794" max="1794" width="2.5703125" style="4" customWidth="1"/>
    <col min="1795" max="1795" width="16.85546875" style="4" customWidth="1"/>
    <col min="1796" max="2048" width="11.42578125" style="4"/>
    <col min="2049" max="2049" width="61.7109375" style="4" bestFit="1" customWidth="1"/>
    <col min="2050" max="2050" width="2.5703125" style="4" customWidth="1"/>
    <col min="2051" max="2051" width="16.85546875" style="4" customWidth="1"/>
    <col min="2052" max="2304" width="11.42578125" style="4"/>
    <col min="2305" max="2305" width="61.7109375" style="4" bestFit="1" customWidth="1"/>
    <col min="2306" max="2306" width="2.5703125" style="4" customWidth="1"/>
    <col min="2307" max="2307" width="16.85546875" style="4" customWidth="1"/>
    <col min="2308" max="2560" width="11.42578125" style="4"/>
    <col min="2561" max="2561" width="61.7109375" style="4" bestFit="1" customWidth="1"/>
    <col min="2562" max="2562" width="2.5703125" style="4" customWidth="1"/>
    <col min="2563" max="2563" width="16.85546875" style="4" customWidth="1"/>
    <col min="2564" max="2816" width="11.42578125" style="4"/>
    <col min="2817" max="2817" width="61.7109375" style="4" bestFit="1" customWidth="1"/>
    <col min="2818" max="2818" width="2.5703125" style="4" customWidth="1"/>
    <col min="2819" max="2819" width="16.85546875" style="4" customWidth="1"/>
    <col min="2820" max="3072" width="11.42578125" style="4"/>
    <col min="3073" max="3073" width="61.7109375" style="4" bestFit="1" customWidth="1"/>
    <col min="3074" max="3074" width="2.5703125" style="4" customWidth="1"/>
    <col min="3075" max="3075" width="16.85546875" style="4" customWidth="1"/>
    <col min="3076" max="3328" width="11.42578125" style="4"/>
    <col min="3329" max="3329" width="61.7109375" style="4" bestFit="1" customWidth="1"/>
    <col min="3330" max="3330" width="2.5703125" style="4" customWidth="1"/>
    <col min="3331" max="3331" width="16.85546875" style="4" customWidth="1"/>
    <col min="3332" max="3584" width="11.42578125" style="4"/>
    <col min="3585" max="3585" width="61.7109375" style="4" bestFit="1" customWidth="1"/>
    <col min="3586" max="3586" width="2.5703125" style="4" customWidth="1"/>
    <col min="3587" max="3587" width="16.85546875" style="4" customWidth="1"/>
    <col min="3588" max="3840" width="11.42578125" style="4"/>
    <col min="3841" max="3841" width="61.7109375" style="4" bestFit="1" customWidth="1"/>
    <col min="3842" max="3842" width="2.5703125" style="4" customWidth="1"/>
    <col min="3843" max="3843" width="16.85546875" style="4" customWidth="1"/>
    <col min="3844" max="4096" width="11.42578125" style="4"/>
    <col min="4097" max="4097" width="61.7109375" style="4" bestFit="1" customWidth="1"/>
    <col min="4098" max="4098" width="2.5703125" style="4" customWidth="1"/>
    <col min="4099" max="4099" width="16.85546875" style="4" customWidth="1"/>
    <col min="4100" max="4352" width="11.42578125" style="4"/>
    <col min="4353" max="4353" width="61.7109375" style="4" bestFit="1" customWidth="1"/>
    <col min="4354" max="4354" width="2.5703125" style="4" customWidth="1"/>
    <col min="4355" max="4355" width="16.85546875" style="4" customWidth="1"/>
    <col min="4356" max="4608" width="11.42578125" style="4"/>
    <col min="4609" max="4609" width="61.7109375" style="4" bestFit="1" customWidth="1"/>
    <col min="4610" max="4610" width="2.5703125" style="4" customWidth="1"/>
    <col min="4611" max="4611" width="16.85546875" style="4" customWidth="1"/>
    <col min="4612" max="4864" width="11.42578125" style="4"/>
    <col min="4865" max="4865" width="61.7109375" style="4" bestFit="1" customWidth="1"/>
    <col min="4866" max="4866" width="2.5703125" style="4" customWidth="1"/>
    <col min="4867" max="4867" width="16.85546875" style="4" customWidth="1"/>
    <col min="4868" max="5120" width="11.42578125" style="4"/>
    <col min="5121" max="5121" width="61.7109375" style="4" bestFit="1" customWidth="1"/>
    <col min="5122" max="5122" width="2.5703125" style="4" customWidth="1"/>
    <col min="5123" max="5123" width="16.85546875" style="4" customWidth="1"/>
    <col min="5124" max="5376" width="11.42578125" style="4"/>
    <col min="5377" max="5377" width="61.7109375" style="4" bestFit="1" customWidth="1"/>
    <col min="5378" max="5378" width="2.5703125" style="4" customWidth="1"/>
    <col min="5379" max="5379" width="16.85546875" style="4" customWidth="1"/>
    <col min="5380" max="5632" width="11.42578125" style="4"/>
    <col min="5633" max="5633" width="61.7109375" style="4" bestFit="1" customWidth="1"/>
    <col min="5634" max="5634" width="2.5703125" style="4" customWidth="1"/>
    <col min="5635" max="5635" width="16.85546875" style="4" customWidth="1"/>
    <col min="5636" max="5888" width="11.42578125" style="4"/>
    <col min="5889" max="5889" width="61.7109375" style="4" bestFit="1" customWidth="1"/>
    <col min="5890" max="5890" width="2.5703125" style="4" customWidth="1"/>
    <col min="5891" max="5891" width="16.85546875" style="4" customWidth="1"/>
    <col min="5892" max="6144" width="11.42578125" style="4"/>
    <col min="6145" max="6145" width="61.7109375" style="4" bestFit="1" customWidth="1"/>
    <col min="6146" max="6146" width="2.5703125" style="4" customWidth="1"/>
    <col min="6147" max="6147" width="16.85546875" style="4" customWidth="1"/>
    <col min="6148" max="6400" width="11.42578125" style="4"/>
    <col min="6401" max="6401" width="61.7109375" style="4" bestFit="1" customWidth="1"/>
    <col min="6402" max="6402" width="2.5703125" style="4" customWidth="1"/>
    <col min="6403" max="6403" width="16.85546875" style="4" customWidth="1"/>
    <col min="6404" max="6656" width="11.42578125" style="4"/>
    <col min="6657" max="6657" width="61.7109375" style="4" bestFit="1" customWidth="1"/>
    <col min="6658" max="6658" width="2.5703125" style="4" customWidth="1"/>
    <col min="6659" max="6659" width="16.85546875" style="4" customWidth="1"/>
    <col min="6660" max="6912" width="11.42578125" style="4"/>
    <col min="6913" max="6913" width="61.7109375" style="4" bestFit="1" customWidth="1"/>
    <col min="6914" max="6914" width="2.5703125" style="4" customWidth="1"/>
    <col min="6915" max="6915" width="16.85546875" style="4" customWidth="1"/>
    <col min="6916" max="7168" width="11.42578125" style="4"/>
    <col min="7169" max="7169" width="61.7109375" style="4" bestFit="1" customWidth="1"/>
    <col min="7170" max="7170" width="2.5703125" style="4" customWidth="1"/>
    <col min="7171" max="7171" width="16.85546875" style="4" customWidth="1"/>
    <col min="7172" max="7424" width="11.42578125" style="4"/>
    <col min="7425" max="7425" width="61.7109375" style="4" bestFit="1" customWidth="1"/>
    <col min="7426" max="7426" width="2.5703125" style="4" customWidth="1"/>
    <col min="7427" max="7427" width="16.85546875" style="4" customWidth="1"/>
    <col min="7428" max="7680" width="11.42578125" style="4"/>
    <col min="7681" max="7681" width="61.7109375" style="4" bestFit="1" customWidth="1"/>
    <col min="7682" max="7682" width="2.5703125" style="4" customWidth="1"/>
    <col min="7683" max="7683" width="16.85546875" style="4" customWidth="1"/>
    <col min="7684" max="7936" width="11.42578125" style="4"/>
    <col min="7937" max="7937" width="61.7109375" style="4" bestFit="1" customWidth="1"/>
    <col min="7938" max="7938" width="2.5703125" style="4" customWidth="1"/>
    <col min="7939" max="7939" width="16.85546875" style="4" customWidth="1"/>
    <col min="7940" max="8192" width="11.42578125" style="4"/>
    <col min="8193" max="8193" width="61.7109375" style="4" bestFit="1" customWidth="1"/>
    <col min="8194" max="8194" width="2.5703125" style="4" customWidth="1"/>
    <col min="8195" max="8195" width="16.85546875" style="4" customWidth="1"/>
    <col min="8196" max="8448" width="11.42578125" style="4"/>
    <col min="8449" max="8449" width="61.7109375" style="4" bestFit="1" customWidth="1"/>
    <col min="8450" max="8450" width="2.5703125" style="4" customWidth="1"/>
    <col min="8451" max="8451" width="16.85546875" style="4" customWidth="1"/>
    <col min="8452" max="8704" width="11.42578125" style="4"/>
    <col min="8705" max="8705" width="61.7109375" style="4" bestFit="1" customWidth="1"/>
    <col min="8706" max="8706" width="2.5703125" style="4" customWidth="1"/>
    <col min="8707" max="8707" width="16.85546875" style="4" customWidth="1"/>
    <col min="8708" max="8960" width="11.42578125" style="4"/>
    <col min="8961" max="8961" width="61.7109375" style="4" bestFit="1" customWidth="1"/>
    <col min="8962" max="8962" width="2.5703125" style="4" customWidth="1"/>
    <col min="8963" max="8963" width="16.85546875" style="4" customWidth="1"/>
    <col min="8964" max="9216" width="11.42578125" style="4"/>
    <col min="9217" max="9217" width="61.7109375" style="4" bestFit="1" customWidth="1"/>
    <col min="9218" max="9218" width="2.5703125" style="4" customWidth="1"/>
    <col min="9219" max="9219" width="16.85546875" style="4" customWidth="1"/>
    <col min="9220" max="9472" width="11.42578125" style="4"/>
    <col min="9473" max="9473" width="61.7109375" style="4" bestFit="1" customWidth="1"/>
    <col min="9474" max="9474" width="2.5703125" style="4" customWidth="1"/>
    <col min="9475" max="9475" width="16.85546875" style="4" customWidth="1"/>
    <col min="9476" max="9728" width="11.42578125" style="4"/>
    <col min="9729" max="9729" width="61.7109375" style="4" bestFit="1" customWidth="1"/>
    <col min="9730" max="9730" width="2.5703125" style="4" customWidth="1"/>
    <col min="9731" max="9731" width="16.85546875" style="4" customWidth="1"/>
    <col min="9732" max="9984" width="11.42578125" style="4"/>
    <col min="9985" max="9985" width="61.7109375" style="4" bestFit="1" customWidth="1"/>
    <col min="9986" max="9986" width="2.5703125" style="4" customWidth="1"/>
    <col min="9987" max="9987" width="16.85546875" style="4" customWidth="1"/>
    <col min="9988" max="10240" width="11.42578125" style="4"/>
    <col min="10241" max="10241" width="61.7109375" style="4" bestFit="1" customWidth="1"/>
    <col min="10242" max="10242" width="2.5703125" style="4" customWidth="1"/>
    <col min="10243" max="10243" width="16.85546875" style="4" customWidth="1"/>
    <col min="10244" max="10496" width="11.42578125" style="4"/>
    <col min="10497" max="10497" width="61.7109375" style="4" bestFit="1" customWidth="1"/>
    <col min="10498" max="10498" width="2.5703125" style="4" customWidth="1"/>
    <col min="10499" max="10499" width="16.85546875" style="4" customWidth="1"/>
    <col min="10500" max="10752" width="11.42578125" style="4"/>
    <col min="10753" max="10753" width="61.7109375" style="4" bestFit="1" customWidth="1"/>
    <col min="10754" max="10754" width="2.5703125" style="4" customWidth="1"/>
    <col min="10755" max="10755" width="16.85546875" style="4" customWidth="1"/>
    <col min="10756" max="11008" width="11.42578125" style="4"/>
    <col min="11009" max="11009" width="61.7109375" style="4" bestFit="1" customWidth="1"/>
    <col min="11010" max="11010" width="2.5703125" style="4" customWidth="1"/>
    <col min="11011" max="11011" width="16.85546875" style="4" customWidth="1"/>
    <col min="11012" max="11264" width="11.42578125" style="4"/>
    <col min="11265" max="11265" width="61.7109375" style="4" bestFit="1" customWidth="1"/>
    <col min="11266" max="11266" width="2.5703125" style="4" customWidth="1"/>
    <col min="11267" max="11267" width="16.85546875" style="4" customWidth="1"/>
    <col min="11268" max="11520" width="11.42578125" style="4"/>
    <col min="11521" max="11521" width="61.7109375" style="4" bestFit="1" customWidth="1"/>
    <col min="11522" max="11522" width="2.5703125" style="4" customWidth="1"/>
    <col min="11523" max="11523" width="16.85546875" style="4" customWidth="1"/>
    <col min="11524" max="11776" width="11.42578125" style="4"/>
    <col min="11777" max="11777" width="61.7109375" style="4" bestFit="1" customWidth="1"/>
    <col min="11778" max="11778" width="2.5703125" style="4" customWidth="1"/>
    <col min="11779" max="11779" width="16.85546875" style="4" customWidth="1"/>
    <col min="11780" max="12032" width="11.42578125" style="4"/>
    <col min="12033" max="12033" width="61.7109375" style="4" bestFit="1" customWidth="1"/>
    <col min="12034" max="12034" width="2.5703125" style="4" customWidth="1"/>
    <col min="12035" max="12035" width="16.85546875" style="4" customWidth="1"/>
    <col min="12036" max="12288" width="11.42578125" style="4"/>
    <col min="12289" max="12289" width="61.7109375" style="4" bestFit="1" customWidth="1"/>
    <col min="12290" max="12290" width="2.5703125" style="4" customWidth="1"/>
    <col min="12291" max="12291" width="16.85546875" style="4" customWidth="1"/>
    <col min="12292" max="12544" width="11.42578125" style="4"/>
    <col min="12545" max="12545" width="61.7109375" style="4" bestFit="1" customWidth="1"/>
    <col min="12546" max="12546" width="2.5703125" style="4" customWidth="1"/>
    <col min="12547" max="12547" width="16.85546875" style="4" customWidth="1"/>
    <col min="12548" max="12800" width="11.42578125" style="4"/>
    <col min="12801" max="12801" width="61.7109375" style="4" bestFit="1" customWidth="1"/>
    <col min="12802" max="12802" width="2.5703125" style="4" customWidth="1"/>
    <col min="12803" max="12803" width="16.85546875" style="4" customWidth="1"/>
    <col min="12804" max="13056" width="11.42578125" style="4"/>
    <col min="13057" max="13057" width="61.7109375" style="4" bestFit="1" customWidth="1"/>
    <col min="13058" max="13058" width="2.5703125" style="4" customWidth="1"/>
    <col min="13059" max="13059" width="16.85546875" style="4" customWidth="1"/>
    <col min="13060" max="13312" width="11.42578125" style="4"/>
    <col min="13313" max="13313" width="61.7109375" style="4" bestFit="1" customWidth="1"/>
    <col min="13314" max="13314" width="2.5703125" style="4" customWidth="1"/>
    <col min="13315" max="13315" width="16.85546875" style="4" customWidth="1"/>
    <col min="13316" max="13568" width="11.42578125" style="4"/>
    <col min="13569" max="13569" width="61.7109375" style="4" bestFit="1" customWidth="1"/>
    <col min="13570" max="13570" width="2.5703125" style="4" customWidth="1"/>
    <col min="13571" max="13571" width="16.85546875" style="4" customWidth="1"/>
    <col min="13572" max="13824" width="11.42578125" style="4"/>
    <col min="13825" max="13825" width="61.7109375" style="4" bestFit="1" customWidth="1"/>
    <col min="13826" max="13826" width="2.5703125" style="4" customWidth="1"/>
    <col min="13827" max="13827" width="16.85546875" style="4" customWidth="1"/>
    <col min="13828" max="14080" width="11.42578125" style="4"/>
    <col min="14081" max="14081" width="61.7109375" style="4" bestFit="1" customWidth="1"/>
    <col min="14082" max="14082" width="2.5703125" style="4" customWidth="1"/>
    <col min="14083" max="14083" width="16.85546875" style="4" customWidth="1"/>
    <col min="14084" max="14336" width="11.42578125" style="4"/>
    <col min="14337" max="14337" width="61.7109375" style="4" bestFit="1" customWidth="1"/>
    <col min="14338" max="14338" width="2.5703125" style="4" customWidth="1"/>
    <col min="14339" max="14339" width="16.85546875" style="4" customWidth="1"/>
    <col min="14340" max="14592" width="11.42578125" style="4"/>
    <col min="14593" max="14593" width="61.7109375" style="4" bestFit="1" customWidth="1"/>
    <col min="14594" max="14594" width="2.5703125" style="4" customWidth="1"/>
    <col min="14595" max="14595" width="16.85546875" style="4" customWidth="1"/>
    <col min="14596" max="14848" width="11.42578125" style="4"/>
    <col min="14849" max="14849" width="61.7109375" style="4" bestFit="1" customWidth="1"/>
    <col min="14850" max="14850" width="2.5703125" style="4" customWidth="1"/>
    <col min="14851" max="14851" width="16.85546875" style="4" customWidth="1"/>
    <col min="14852" max="15104" width="11.42578125" style="4"/>
    <col min="15105" max="15105" width="61.7109375" style="4" bestFit="1" customWidth="1"/>
    <col min="15106" max="15106" width="2.5703125" style="4" customWidth="1"/>
    <col min="15107" max="15107" width="16.85546875" style="4" customWidth="1"/>
    <col min="15108" max="15360" width="11.42578125" style="4"/>
    <col min="15361" max="15361" width="61.7109375" style="4" bestFit="1" customWidth="1"/>
    <col min="15362" max="15362" width="2.5703125" style="4" customWidth="1"/>
    <col min="15363" max="15363" width="16.85546875" style="4" customWidth="1"/>
    <col min="15364" max="15616" width="11.42578125" style="4"/>
    <col min="15617" max="15617" width="61.7109375" style="4" bestFit="1" customWidth="1"/>
    <col min="15618" max="15618" width="2.5703125" style="4" customWidth="1"/>
    <col min="15619" max="15619" width="16.85546875" style="4" customWidth="1"/>
    <col min="15620" max="15872" width="11.42578125" style="4"/>
    <col min="15873" max="15873" width="61.7109375" style="4" bestFit="1" customWidth="1"/>
    <col min="15874" max="15874" width="2.5703125" style="4" customWidth="1"/>
    <col min="15875" max="15875" width="16.85546875" style="4" customWidth="1"/>
    <col min="15876" max="16128" width="11.42578125" style="4"/>
    <col min="16129" max="16129" width="61.7109375" style="4" bestFit="1" customWidth="1"/>
    <col min="16130" max="16130" width="2.5703125" style="4" customWidth="1"/>
    <col min="16131" max="16131" width="16.85546875" style="4" customWidth="1"/>
    <col min="16132" max="16384" width="11.42578125" style="4"/>
  </cols>
  <sheetData>
    <row r="1" spans="1:4" s="2" customFormat="1" ht="36" customHeight="1">
      <c r="A1" s="38" t="s">
        <v>7</v>
      </c>
      <c r="B1" s="38"/>
      <c r="C1" s="38"/>
      <c r="D1" s="1"/>
    </row>
    <row r="2" spans="1:4" s="2" customFormat="1" ht="18" customHeight="1">
      <c r="A2" s="39" t="s">
        <v>0</v>
      </c>
      <c r="B2" s="39"/>
      <c r="C2" s="39"/>
      <c r="D2" s="3"/>
    </row>
    <row r="3" spans="1:4" s="2" customFormat="1" ht="18" customHeight="1">
      <c r="A3" s="40" t="s">
        <v>12</v>
      </c>
      <c r="B3" s="40"/>
      <c r="C3" s="40"/>
      <c r="D3" s="3"/>
    </row>
    <row r="4" spans="1:4" s="2" customFormat="1" ht="18" customHeight="1">
      <c r="A4" s="40" t="s">
        <v>14</v>
      </c>
      <c r="B4" s="40"/>
      <c r="C4" s="40"/>
      <c r="D4" s="3"/>
    </row>
    <row r="5" spans="1:4" s="2" customFormat="1" ht="18" customHeight="1">
      <c r="A5" s="40" t="s">
        <v>18</v>
      </c>
      <c r="B5" s="40"/>
      <c r="C5" s="40"/>
      <c r="D5" s="3"/>
    </row>
    <row r="6" spans="1:4" ht="8.25" customHeight="1">
      <c r="A6" s="37"/>
      <c r="B6" s="37"/>
      <c r="C6" s="37"/>
    </row>
    <row r="7" spans="1:4">
      <c r="A7" s="5"/>
      <c r="B7" s="6"/>
      <c r="C7" s="7"/>
    </row>
    <row r="8" spans="1:4">
      <c r="A8" s="8" t="s">
        <v>1</v>
      </c>
      <c r="B8" s="9"/>
      <c r="C8" s="10">
        <v>41821.339999999997</v>
      </c>
    </row>
    <row r="9" spans="1:4">
      <c r="B9" s="12"/>
      <c r="C9" s="13"/>
    </row>
    <row r="10" spans="1:4">
      <c r="A10" s="14" t="s">
        <v>2</v>
      </c>
      <c r="B10" s="9"/>
      <c r="C10" s="13"/>
    </row>
    <row r="11" spans="1:4">
      <c r="B11" s="12"/>
      <c r="C11" s="13"/>
    </row>
    <row r="12" spans="1:4">
      <c r="B12" s="12"/>
      <c r="C12" s="13"/>
    </row>
    <row r="13" spans="1:4">
      <c r="B13" s="12"/>
      <c r="C13" s="13"/>
    </row>
    <row r="14" spans="1:4">
      <c r="B14" s="15"/>
      <c r="C14" s="10">
        <f>SUM(B11:B14)</f>
        <v>0</v>
      </c>
    </row>
    <row r="15" spans="1:4">
      <c r="B15" s="12"/>
      <c r="C15" s="13"/>
    </row>
    <row r="16" spans="1:4">
      <c r="A16" s="14" t="s">
        <v>3</v>
      </c>
      <c r="B16" s="9"/>
      <c r="C16" s="13"/>
    </row>
    <row r="17" spans="1:3">
      <c r="B17" s="16"/>
      <c r="C17" s="13"/>
    </row>
    <row r="18" spans="1:3">
      <c r="B18" s="12"/>
      <c r="C18" s="13"/>
    </row>
    <row r="19" spans="1:3">
      <c r="B19" s="12"/>
      <c r="C19" s="13"/>
    </row>
    <row r="20" spans="1:3">
      <c r="B20" s="15"/>
      <c r="C20" s="10">
        <f>SUM(B17:B20)</f>
        <v>0</v>
      </c>
    </row>
    <row r="21" spans="1:3">
      <c r="B21" s="12"/>
      <c r="C21" s="10"/>
    </row>
    <row r="22" spans="1:3">
      <c r="A22" s="14" t="s">
        <v>4</v>
      </c>
      <c r="B22" s="9"/>
      <c r="C22" s="13"/>
    </row>
    <row r="23" spans="1:3">
      <c r="A23" s="17"/>
      <c r="B23" s="9"/>
      <c r="C23" s="13"/>
    </row>
    <row r="24" spans="1:3">
      <c r="A24" s="17"/>
      <c r="B24" s="12"/>
      <c r="C24" s="13"/>
    </row>
    <row r="25" spans="1:3">
      <c r="B25" s="12"/>
      <c r="C25" s="13"/>
    </row>
    <row r="26" spans="1:3">
      <c r="B26" s="16"/>
      <c r="C26" s="13"/>
    </row>
    <row r="27" spans="1:3">
      <c r="B27" s="15"/>
      <c r="C27" s="10">
        <f>SUM(B24:B27)</f>
        <v>0</v>
      </c>
    </row>
    <row r="28" spans="1:3">
      <c r="B28" s="16"/>
      <c r="C28" s="13"/>
    </row>
    <row r="29" spans="1:3">
      <c r="A29" s="14" t="s">
        <v>5</v>
      </c>
      <c r="B29" s="9"/>
      <c r="C29" s="13"/>
    </row>
    <row r="30" spans="1:3">
      <c r="A30" s="32">
        <v>43738</v>
      </c>
      <c r="B30" s="9">
        <v>1696</v>
      </c>
      <c r="C30" s="13"/>
    </row>
    <row r="31" spans="1:3">
      <c r="A31" s="32">
        <v>43738</v>
      </c>
      <c r="B31" s="9">
        <v>563.11</v>
      </c>
      <c r="C31" s="13"/>
    </row>
    <row r="32" spans="1:3">
      <c r="A32" s="32"/>
      <c r="B32" s="9"/>
      <c r="C32" s="13"/>
    </row>
    <row r="33" spans="1:3">
      <c r="A33" s="34"/>
      <c r="B33" s="15"/>
      <c r="C33" s="18">
        <f>SUM(B30:B33)</f>
        <v>2259.11</v>
      </c>
    </row>
    <row r="34" spans="1:3">
      <c r="B34" s="12"/>
      <c r="C34" s="13"/>
    </row>
    <row r="35" spans="1:3" ht="13.5" thickBot="1">
      <c r="A35" s="19" t="s">
        <v>6</v>
      </c>
      <c r="B35" s="9"/>
      <c r="C35" s="20">
        <f>+C8+C14+C20-C27-C33</f>
        <v>39562.229999999996</v>
      </c>
    </row>
    <row r="36" spans="1:3" ht="13.5" thickTop="1">
      <c r="A36" s="19"/>
      <c r="B36" s="9"/>
      <c r="C36" s="13"/>
    </row>
    <row r="37" spans="1:3">
      <c r="A37" s="21"/>
      <c r="B37" s="22"/>
      <c r="C37" s="23"/>
    </row>
    <row r="38" spans="1:3">
      <c r="A38" s="35" t="s">
        <v>17</v>
      </c>
      <c r="B38" s="35"/>
      <c r="C38" s="35"/>
    </row>
    <row r="39" spans="1:3" s="25" customFormat="1">
      <c r="A39" s="36"/>
      <c r="B39" s="36"/>
      <c r="C39" s="36"/>
    </row>
    <row r="40" spans="1:3" s="25" customFormat="1"/>
    <row r="41" spans="1:3" s="25" customFormat="1"/>
    <row r="42" spans="1:3" s="25" customFormat="1"/>
    <row r="43" spans="1:3" s="24" customFormat="1"/>
    <row r="44" spans="1:3" s="24" customFormat="1"/>
    <row r="45" spans="1:3" s="24" customFormat="1"/>
    <row r="46" spans="1:3" s="24" customFormat="1"/>
    <row r="47" spans="1:3" s="24" customFormat="1"/>
    <row r="48" spans="1:3" s="24" customFormat="1"/>
    <row r="49" spans="1:13" s="24" customFormat="1"/>
    <row r="50" spans="1:13" s="24" customFormat="1"/>
    <row r="51" spans="1:13">
      <c r="A51" s="24"/>
    </row>
    <row r="52" spans="1:13">
      <c r="A52" s="24"/>
    </row>
    <row r="53" spans="1:13">
      <c r="A53" s="24"/>
    </row>
    <row r="54" spans="1:13">
      <c r="A54" s="24"/>
    </row>
    <row r="55" spans="1:13">
      <c r="A55" s="24"/>
    </row>
    <row r="56" spans="1:13">
      <c r="A56" s="24"/>
    </row>
    <row r="57" spans="1:13">
      <c r="A57" s="24"/>
    </row>
    <row r="58" spans="1:13">
      <c r="A58" s="24"/>
    </row>
    <row r="59" spans="1:13">
      <c r="A59" s="24"/>
    </row>
    <row r="60" spans="1:13" ht="12.75" customHeight="1">
      <c r="A60" s="4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>
      <c r="A61" s="4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>
      <c r="A62" s="24"/>
    </row>
    <row r="63" spans="1:13">
      <c r="A63" s="24"/>
    </row>
    <row r="64" spans="1:13">
      <c r="A64" s="24"/>
    </row>
    <row r="65" spans="1:1">
      <c r="A65" s="24"/>
    </row>
    <row r="66" spans="1:1">
      <c r="A66" s="24"/>
    </row>
    <row r="67" spans="1:1">
      <c r="A67" s="24"/>
    </row>
    <row r="68" spans="1:1">
      <c r="A68" s="24"/>
    </row>
  </sheetData>
  <mergeCells count="7">
    <mergeCell ref="A38:C39"/>
    <mergeCell ref="A6:C6"/>
    <mergeCell ref="A1:C1"/>
    <mergeCell ref="A2:C2"/>
    <mergeCell ref="A3:C3"/>
    <mergeCell ref="A4:C4"/>
    <mergeCell ref="A5:C5"/>
  </mergeCells>
  <printOptions horizontalCentered="1"/>
  <pageMargins left="0.59055118110236227" right="0.47244094488188981" top="0.74803149606299213" bottom="0.74803149606299213" header="0.31496062992125984" footer="0.31496062992125984"/>
  <pageSetup scale="78" orientation="portrait" r:id="rId1"/>
  <headerFooter>
    <oddHeader>&amp;L&amp;"Arial,Normal"&amp;8ANEXOS&amp;R&amp;"Arial,Normal"&amp;8A7</oddHeader>
    <oddFooter>&amp;R&amp;"Arial,Normal"&amp;8&amp;P/&amp;N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A7 BTE 0846</vt:lpstr>
      <vt:lpstr>A7 BTE 1044</vt:lpstr>
      <vt:lpstr>A7 BRG 381</vt:lpstr>
      <vt:lpstr>A7 BRG 0015</vt:lpstr>
      <vt:lpstr>A7 STD 1607</vt:lpstr>
      <vt:lpstr>A7 STD 8974</vt:lpstr>
      <vt:lpstr>'A7 BRG 0015'!Área_de_impresión</vt:lpstr>
      <vt:lpstr>'A7 BRG 381'!Área_de_impresión</vt:lpstr>
      <vt:lpstr>'A7 BTE 0846'!Área_de_impresión</vt:lpstr>
      <vt:lpstr>'A7 BTE 1044'!Área_de_impresión</vt:lpstr>
      <vt:lpstr>'A7 STD 1607'!Área_de_impresión</vt:lpstr>
      <vt:lpstr>'A7 STD 8974'!Área_de_impresión</vt:lpstr>
      <vt:lpstr>'A7 BRG 0015'!Títulos_a_imprimir</vt:lpstr>
      <vt:lpstr>'A7 BRG 381'!Títulos_a_imprimir</vt:lpstr>
      <vt:lpstr>'A7 BTE 0846'!Títulos_a_imprimir</vt:lpstr>
      <vt:lpstr>'A7 BTE 1044'!Títulos_a_imprimir</vt:lpstr>
      <vt:lpstr>'A7 STD 1607'!Títulos_a_imprimir</vt:lpstr>
      <vt:lpstr>'A7 STD 8974'!Títulos_a_imprimir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lira</dc:creator>
  <cp:lastModifiedBy>claudia lira</cp:lastModifiedBy>
  <cp:lastPrinted>2019-10-04T18:19:59Z</cp:lastPrinted>
  <dcterms:created xsi:type="dcterms:W3CDTF">2019-04-05T20:01:59Z</dcterms:created>
  <dcterms:modified xsi:type="dcterms:W3CDTF">2019-10-04T18:20:05Z</dcterms:modified>
</cp:coreProperties>
</file>