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 activeTab="5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</sheets>
  <definedNames>
    <definedName name="ANEXO" localSheetId="3">#REF!</definedName>
    <definedName name="ANEXO" localSheetId="2">#REF!</definedName>
    <definedName name="ANEXO" localSheetId="1">#REF!</definedName>
    <definedName name="ANEXO" localSheetId="4">#REF!</definedName>
    <definedName name="ANEXO" localSheetId="5">#REF!</definedName>
    <definedName name="ANEXO">#REF!</definedName>
    <definedName name="_xlnm.Print_Area" localSheetId="3">'A7 BRG 0015'!$A$1:$C$57</definedName>
    <definedName name="_xlnm.Print_Area" localSheetId="2">'A7 BRG 381'!$A$1:$C$112</definedName>
    <definedName name="_xlnm.Print_Area" localSheetId="0">'A7 BTE 0846'!$A$1:$C$57</definedName>
    <definedName name="_xlnm.Print_Area" localSheetId="1">'A7 BTE 1044'!$A$1:$C$63</definedName>
    <definedName name="_xlnm.Print_Area" localSheetId="4">'A7 STD 1607'!$A$1:$C$57</definedName>
    <definedName name="_xlnm.Print_Area" localSheetId="5">'A7 STD 8974'!$A$1:$C$57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4">'A7 STD 1607'!$1:$6</definedName>
    <definedName name="_xlnm.Print_Titles" localSheetId="5">'A7 STD 8974'!$1:$6</definedName>
    <definedName name="X" localSheetId="3">#REF!</definedName>
    <definedName name="X" localSheetId="2">#REF!</definedName>
    <definedName name="X" localSheetId="1">#REF!</definedName>
    <definedName name="X" localSheetId="4">#REF!</definedName>
    <definedName name="X" localSheetId="5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4" i="7"/>
  <c r="C14" i="6"/>
  <c r="C14" i="4"/>
  <c r="C16" i="2"/>
  <c r="C19" i="5"/>
  <c r="C88"/>
  <c r="C33" i="7"/>
  <c r="C27"/>
  <c r="C20"/>
  <c r="C33" i="6"/>
  <c r="C27"/>
  <c r="C20"/>
  <c r="C32" i="5"/>
  <c r="C25"/>
  <c r="C33" i="4"/>
  <c r="C27"/>
  <c r="C20"/>
  <c r="C39" i="2"/>
  <c r="C28"/>
  <c r="C22"/>
  <c r="C35" i="7" l="1"/>
  <c r="C41" i="2"/>
  <c r="C35" i="6"/>
  <c r="C35" i="4"/>
  <c r="C90" i="5"/>
  <c r="C33" i="1"/>
  <c r="C27"/>
  <c r="C20"/>
  <c r="C35" l="1"/>
</calcChain>
</file>

<file path=xl/sharedStrings.xml><?xml version="1.0" encoding="utf-8"?>
<sst xmlns="http://schemas.openxmlformats.org/spreadsheetml/2006/main" count="80" uniqueCount="27">
  <si>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</si>
  <si>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</si>
  <si>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</si>
  <si>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</si>
  <si>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</si>
  <si>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</si>
  <si>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</si>
  <si>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</si>
  <si>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</si>
  <si>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</si>
  <si>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</si>
  <si>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</si>
  <si>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</si>
  <si>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</si>
  <si>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r>
      <t xml:space="preserve">Número de Cuenta:  </t>
    </r>
    <r>
      <rPr>
        <b/>
        <u/>
        <sz val="10"/>
        <color theme="1"/>
        <rFont val="Arial"/>
        <family val="2"/>
      </rPr>
      <t>92000058974</t>
    </r>
  </si>
  <si>
    <t>Nombre del Banco:  BANCO REGIONAL, S.A.</t>
  </si>
  <si>
    <t>Nombre del Banco:  BANCO MERCANTIL DEL NORTE, S.A.</t>
  </si>
  <si>
    <t>BAJO PROTESTA DE DECIR VERDAD DECLARAMOS QUE LOS ESTADOS FINANCIEROS Y SUS NOTAS, SON RAZONABLEMENTE CORRECTOS Y SON RESPONSABILIDAD DEL EMISOR</t>
  </si>
  <si>
    <t>AL 31 DE JULIO DE 2019</t>
  </si>
  <si>
    <t>CHEQUE NUMERO 10992 DE FECHA 29/07/2019</t>
  </si>
  <si>
    <t>CHEQUE NUMERO 10993 DE FECHA 29/07/2019</t>
  </si>
  <si>
    <t>CHEQUE NUMERO 10994 DE FECHA 29/07/2019</t>
  </si>
  <si>
    <t>CHEQUE NUMERO 9182 DE FECHA 25/07/2019</t>
  </si>
  <si>
    <t>CHEQUE NUMERO 9183 DE FECHA 25/07/2019</t>
  </si>
  <si>
    <t>CHEQUE NUMERO 9184 DE FECHA 29/07/2019</t>
  </si>
  <si>
    <t>CHEQUE NUMERO 9185 DE FECHA 31/07/2019</t>
  </si>
  <si>
    <t>CHEQUE NUMERO 9187 DE FECHA 31/07/2019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</si>
</sst>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Border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 applyBorder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164" fontId="9" fillId="0" borderId="0" xfId="2" applyNumberFormat="1" applyFont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5" fillId="0" borderId="0" xfId="0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17" fillId="0" borderId="0" xfId="0" applyFont="1" applyFill="1" applyAlignment="1">
      <alignment horizontal="center"/>
    </xf>
    <xf numFmtId="14" fontId="17" fillId="0" borderId="0" xfId="0" quotePrefix="1" applyNumberFormat="1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Fill="1" applyBorder="1" applyAlignment="1">
      <alignment horizontal="right"/>
    </xf>
    <xf numFmtId="14" fontId="9" fillId="0" borderId="5" xfId="2" quotePrefix="1" applyNumberFormat="1" applyFont="1" applyBorder="1"/>
    <xf numFmtId="14" fontId="17" fillId="0" borderId="0" xfId="0" quotePrefix="1" applyNumberFormat="1" applyFont="1" applyFill="1" applyAlignment="1">
      <alignment horizontal="center"/>
    </xf>
    <xf numFmtId="14" fontId="9" fillId="0" borderId="5" xfId="2" applyNumberFormat="1" applyFont="1" applyBorder="1"/>
    <xf numFmtId="0" fontId="9" fillId="0" borderId="3" xfId="2" applyFont="1" applyBorder="1" applyAlignment="1">
      <alignment wrapText="1"/>
    </xf>
    <xf numFmtId="0" fontId="9" fillId="0" borderId="0" xfId="2" applyFont="1" applyBorder="1" applyAlignment="1">
      <alignment wrapText="1"/>
    </xf>
    <xf numFmtId="0" fontId="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83">
    <cellStyle name="=C:\WINNT\SYSTEM32\COMMAND.COM" xfId="3"/>
    <cellStyle name="Hipervínculo 2" xfId="4"/>
    <cellStyle name="Incorrecto 2" xfId="5"/>
    <cellStyle name="Millares" xfId="182" builtinId="3"/>
    <cellStyle name="Millares 10" xfId="6"/>
    <cellStyle name="Millares 11" xfId="7"/>
    <cellStyle name="Millares 2" xfId="8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" xfId="1" builtinId="4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04"/>
    <cellStyle name="Normal 2 2" xfId="10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30"/>
    <cellStyle name="Normal 3 2" xfId="131"/>
    <cellStyle name="Normal 3 2 2" xfId="132"/>
    <cellStyle name="Normal 3 3" xfId="133"/>
    <cellStyle name="Normal 3 3 2" xfId="134"/>
    <cellStyle name="Normal 3 3 2 2" xfId="135"/>
    <cellStyle name="Normal 3 3 3" xfId="136"/>
    <cellStyle name="Normal 3 4" xfId="137"/>
    <cellStyle name="Normal 3 4 2" xfId="138"/>
    <cellStyle name="Normal 3 5" xfId="139"/>
    <cellStyle name="Normal 4" xfId="140"/>
    <cellStyle name="Normal 4 2" xfId="141"/>
    <cellStyle name="Normal 4 2 2" xfId="142"/>
    <cellStyle name="Normal 4 3" xfId="143"/>
    <cellStyle name="Normal 4 3 2" xfId="144"/>
    <cellStyle name="Normal 4 4" xfId="145"/>
    <cellStyle name="Normal 4 5" xfId="2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2199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48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48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55</xdr:row>
      <xdr:rowOff>95250</xdr:rowOff>
    </xdr:from>
    <xdr:ext cx="3143250" cy="800100"/>
    <xdr:sp macro="" textlink="">
      <xdr:nvSpPr>
        <xdr:cNvPr id="4" name="3 CuadroTexto"/>
        <xdr:cNvSpPr txBox="1"/>
      </xdr:nvSpPr>
      <xdr:spPr>
        <a:xfrm>
          <a:off x="2295525" y="10496550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97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97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106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6" zoomScaleNormal="100" workbookViewId="0">
      <selection activeCell="C27" sqref="C27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16</v>
      </c>
      <c r="B3" s="40"/>
      <c r="C3" s="40"/>
      <c r="D3" s="3"/>
    </row>
    <row r="4" spans="1:4" s="2" customFormat="1" ht="18" customHeight="1">
      <c r="A4" s="40" t="s">
        <v>8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462362.86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>
        <v>43677</v>
      </c>
      <c r="B30" s="9">
        <v>1041.92</v>
      </c>
      <c r="C30" s="13"/>
    </row>
    <row r="31" spans="1:3">
      <c r="A31" s="32"/>
      <c r="B31" s="9"/>
      <c r="C31" s="13"/>
    </row>
    <row r="32" spans="1:3">
      <c r="A32" s="32"/>
      <c r="B32" s="9"/>
      <c r="C32" s="13"/>
    </row>
    <row r="33" spans="1:3">
      <c r="A33" s="32"/>
      <c r="B33" s="15"/>
      <c r="C33" s="18">
        <f>SUM(B30:B33)</f>
        <v>1041.92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461320.94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74"/>
  <sheetViews>
    <sheetView topLeftCell="A19" zoomScaleNormal="100" workbookViewId="0">
      <selection activeCell="A38" sqref="A38:C39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>
      <c r="A1" s="38" t="s">
        <v>7</v>
      </c>
      <c r="B1" s="38"/>
      <c r="C1" s="38"/>
      <c r="D1" s="1"/>
    </row>
    <row r="2" spans="1:8" s="2" customFormat="1" ht="18" customHeight="1">
      <c r="A2" s="39" t="s">
        <v>0</v>
      </c>
      <c r="B2" s="39"/>
      <c r="C2" s="39"/>
      <c r="D2" s="3"/>
    </row>
    <row r="3" spans="1:8" s="2" customFormat="1" ht="18" customHeight="1">
      <c r="A3" s="40" t="s">
        <v>16</v>
      </c>
      <c r="B3" s="40"/>
      <c r="C3" s="40"/>
      <c r="D3" s="3"/>
    </row>
    <row r="4" spans="1:8" s="2" customFormat="1" ht="18" customHeight="1">
      <c r="A4" s="40" t="s">
        <v>9</v>
      </c>
      <c r="B4" s="40"/>
      <c r="C4" s="40"/>
      <c r="D4" s="3"/>
    </row>
    <row r="5" spans="1:8" s="2" customFormat="1" ht="18" customHeight="1">
      <c r="A5" s="40" t="s">
        <v>18</v>
      </c>
      <c r="B5" s="40"/>
      <c r="C5" s="40"/>
      <c r="D5" s="3"/>
    </row>
    <row r="6" spans="1:8" ht="8.25" customHeight="1">
      <c r="A6" s="37"/>
      <c r="B6" s="37"/>
      <c r="C6" s="37"/>
    </row>
    <row r="7" spans="1:8">
      <c r="A7" s="5"/>
      <c r="B7" s="6"/>
      <c r="C7" s="7"/>
    </row>
    <row r="8" spans="1:8">
      <c r="A8" s="8" t="s">
        <v>1</v>
      </c>
      <c r="B8" s="9"/>
      <c r="C8" s="10">
        <v>148482.39000000001</v>
      </c>
    </row>
    <row r="9" spans="1:8">
      <c r="B9" s="12"/>
      <c r="C9" s="13"/>
    </row>
    <row r="10" spans="1:8">
      <c r="A10" s="14" t="s">
        <v>2</v>
      </c>
      <c r="B10" s="9"/>
      <c r="C10" s="13"/>
    </row>
    <row r="11" spans="1:8">
      <c r="A11" s="30" t="s">
        <v>19</v>
      </c>
      <c r="B11" s="12">
        <v>2400</v>
      </c>
      <c r="C11" s="13"/>
      <c r="F11" s="28"/>
      <c r="G11" s="27"/>
      <c r="H11" s="27"/>
    </row>
    <row r="12" spans="1:8">
      <c r="A12" s="30" t="s">
        <v>20</v>
      </c>
      <c r="B12" s="12">
        <v>2000</v>
      </c>
      <c r="C12" s="13"/>
      <c r="F12" s="28"/>
      <c r="G12" s="27"/>
      <c r="H12" s="27"/>
    </row>
    <row r="13" spans="1:8">
      <c r="A13" s="30" t="s">
        <v>21</v>
      </c>
      <c r="B13" s="12">
        <v>37940.83</v>
      </c>
      <c r="C13" s="13"/>
      <c r="F13" s="28"/>
      <c r="G13" s="27"/>
      <c r="H13" s="27"/>
    </row>
    <row r="14" spans="1:8">
      <c r="A14" s="30"/>
      <c r="B14" s="12"/>
      <c r="C14" s="13"/>
      <c r="F14" s="28"/>
      <c r="G14" s="27"/>
      <c r="H14" s="27"/>
    </row>
    <row r="15" spans="1:8">
      <c r="A15" s="30"/>
      <c r="B15" s="12"/>
      <c r="C15" s="13"/>
      <c r="F15" s="28"/>
      <c r="G15" s="27"/>
      <c r="H15" s="27"/>
    </row>
    <row r="16" spans="1:8">
      <c r="A16" s="30"/>
      <c r="B16" s="15"/>
      <c r="C16" s="10">
        <f>SUM(B11:B16)</f>
        <v>42340.83</v>
      </c>
      <c r="E16" s="33"/>
      <c r="F16" s="33"/>
      <c r="G16" s="28"/>
      <c r="H16" s="27"/>
    </row>
    <row r="17" spans="1:3">
      <c r="B17" s="12"/>
      <c r="C17" s="13"/>
    </row>
    <row r="18" spans="1:3">
      <c r="A18" s="14" t="s">
        <v>3</v>
      </c>
      <c r="B18" s="9"/>
      <c r="C18" s="13"/>
    </row>
    <row r="19" spans="1:3">
      <c r="B19" s="16"/>
      <c r="C19" s="13"/>
    </row>
    <row r="20" spans="1:3">
      <c r="B20" s="12"/>
      <c r="C20" s="13"/>
    </row>
    <row r="21" spans="1:3">
      <c r="B21" s="12"/>
      <c r="C21" s="13"/>
    </row>
    <row r="22" spans="1:3">
      <c r="B22" s="15"/>
      <c r="C22" s="10">
        <f>SUM(B19:B22)</f>
        <v>0</v>
      </c>
    </row>
    <row r="23" spans="1:3">
      <c r="B23" s="12"/>
      <c r="C23" s="10"/>
    </row>
    <row r="24" spans="1:3">
      <c r="A24" s="14" t="s">
        <v>4</v>
      </c>
      <c r="B24" s="9"/>
      <c r="C24" s="13"/>
    </row>
    <row r="25" spans="1:3">
      <c r="A25" s="17"/>
      <c r="B25" s="9"/>
      <c r="C25" s="13"/>
    </row>
    <row r="26" spans="1:3">
      <c r="B26" s="12"/>
      <c r="C26" s="13"/>
    </row>
    <row r="27" spans="1:3">
      <c r="B27" s="16"/>
      <c r="C27" s="13"/>
    </row>
    <row r="28" spans="1:3">
      <c r="B28" s="15"/>
      <c r="C28" s="10">
        <f>SUM(B26:B28)</f>
        <v>0</v>
      </c>
    </row>
    <row r="29" spans="1:3">
      <c r="B29" s="16"/>
      <c r="C29" s="13"/>
    </row>
    <row r="30" spans="1:3">
      <c r="A30" s="14" t="s">
        <v>5</v>
      </c>
      <c r="B30" s="9"/>
      <c r="C30" s="13"/>
    </row>
    <row r="31" spans="1:3">
      <c r="A31" s="32">
        <v>43675</v>
      </c>
      <c r="B31" s="9">
        <v>3463.82</v>
      </c>
      <c r="C31" s="13"/>
    </row>
    <row r="32" spans="1:3">
      <c r="A32" s="32">
        <v>43676</v>
      </c>
      <c r="B32" s="9">
        <v>47152.800000000003</v>
      </c>
      <c r="C32" s="13"/>
    </row>
    <row r="33" spans="1:3">
      <c r="A33" s="32">
        <v>43676</v>
      </c>
      <c r="B33" s="9">
        <v>3335.73</v>
      </c>
      <c r="C33" s="13"/>
    </row>
    <row r="34" spans="1:3">
      <c r="A34" s="32">
        <v>43677</v>
      </c>
      <c r="B34" s="9">
        <v>41097.919999999998</v>
      </c>
      <c r="C34" s="13"/>
    </row>
    <row r="35" spans="1:3">
      <c r="A35" s="32">
        <v>43677</v>
      </c>
      <c r="B35" s="9">
        <v>3051.05</v>
      </c>
      <c r="C35" s="13"/>
    </row>
    <row r="36" spans="1:3">
      <c r="A36" s="32"/>
      <c r="B36" s="9"/>
      <c r="C36" s="13"/>
    </row>
    <row r="37" spans="1:3">
      <c r="A37" s="32"/>
      <c r="B37" s="9"/>
      <c r="C37" s="13"/>
    </row>
    <row r="38" spans="1:3">
      <c r="B38" s="9"/>
      <c r="C38" s="13"/>
    </row>
    <row r="39" spans="1:3">
      <c r="A39" s="34"/>
      <c r="B39" s="15"/>
      <c r="C39" s="18">
        <f>SUM(B31:B39)</f>
        <v>98101.32</v>
      </c>
    </row>
    <row r="40" spans="1:3">
      <c r="B40" s="12"/>
      <c r="C40" s="13"/>
    </row>
    <row r="41" spans="1:3" ht="13.5" thickBot="1">
      <c r="A41" s="19" t="s">
        <v>6</v>
      </c>
      <c r="B41" s="9"/>
      <c r="C41" s="20">
        <f>+C8+C16+C22-C28-C39</f>
        <v>92721.900000000023</v>
      </c>
    </row>
    <row r="42" spans="1:3" ht="13.5" thickTop="1">
      <c r="A42" s="19"/>
      <c r="B42" s="9"/>
      <c r="C42" s="13"/>
    </row>
    <row r="43" spans="1:3">
      <c r="A43" s="21"/>
      <c r="B43" s="22"/>
      <c r="C43" s="23"/>
    </row>
    <row r="44" spans="1:3">
      <c r="A44" s="35" t="s">
        <v>17</v>
      </c>
      <c r="B44" s="35"/>
      <c r="C44" s="35"/>
    </row>
    <row r="45" spans="1:3" s="25" customFormat="1">
      <c r="A45" s="36"/>
      <c r="B45" s="36"/>
      <c r="C45" s="36"/>
    </row>
    <row r="46" spans="1:3" s="25" customFormat="1"/>
    <row r="47" spans="1:3" s="25" customFormat="1"/>
    <row r="48" spans="1:3" s="25" customFormat="1"/>
    <row r="49" spans="1:1" s="24" customFormat="1"/>
    <row r="50" spans="1:1" s="24" customFormat="1"/>
    <row r="51" spans="1:1" s="24" customFormat="1"/>
    <row r="52" spans="1:1" s="24" customFormat="1"/>
    <row r="53" spans="1:1" s="24" customFormat="1"/>
    <row r="54" spans="1:1" s="24" customFormat="1"/>
    <row r="55" spans="1:1" s="24" customFormat="1"/>
    <row r="56" spans="1:1" s="24" customFormat="1"/>
    <row r="57" spans="1:1">
      <c r="A57" s="24"/>
    </row>
    <row r="58" spans="1:1">
      <c r="A58" s="24"/>
    </row>
    <row r="59" spans="1:1">
      <c r="A59" s="24"/>
    </row>
    <row r="60" spans="1:1">
      <c r="A60" s="24"/>
    </row>
    <row r="61" spans="1:1">
      <c r="A61" s="24"/>
    </row>
    <row r="62" spans="1:1">
      <c r="A62" s="24"/>
    </row>
    <row r="63" spans="1:1">
      <c r="A63" s="24"/>
    </row>
    <row r="64" spans="1:1">
      <c r="A64" s="24"/>
    </row>
    <row r="65" spans="1:13">
      <c r="A65" s="24"/>
    </row>
    <row r="66" spans="1:13" ht="12.75" customHeight="1">
      <c r="A66" s="4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>
      <c r="A67" s="4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>
      <c r="A68" s="24"/>
    </row>
    <row r="69" spans="1:13">
      <c r="A69" s="24"/>
    </row>
    <row r="70" spans="1:13">
      <c r="A70" s="24"/>
    </row>
    <row r="71" spans="1:13">
      <c r="A71" s="24"/>
    </row>
    <row r="72" spans="1:13">
      <c r="A72" s="24"/>
    </row>
    <row r="73" spans="1:13">
      <c r="A73" s="24"/>
    </row>
    <row r="74" spans="1:13">
      <c r="A74" s="24"/>
    </row>
  </sheetData>
  <mergeCells count="7">
    <mergeCell ref="A44:C45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4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123"/>
  <sheetViews>
    <sheetView topLeftCell="A71" zoomScaleNormal="100" workbookViewId="0">
      <selection activeCell="A100" sqref="A100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>
      <c r="A1" s="38" t="s">
        <v>7</v>
      </c>
      <c r="B1" s="38"/>
      <c r="C1" s="38"/>
      <c r="D1" s="1"/>
    </row>
    <row r="2" spans="1:8" s="2" customFormat="1" ht="18" customHeight="1">
      <c r="A2" s="39" t="s">
        <v>0</v>
      </c>
      <c r="B2" s="39"/>
      <c r="C2" s="39"/>
      <c r="D2" s="3"/>
    </row>
    <row r="3" spans="1:8" s="2" customFormat="1" ht="18" customHeight="1">
      <c r="A3" s="40" t="s">
        <v>15</v>
      </c>
      <c r="B3" s="40"/>
      <c r="C3" s="40"/>
      <c r="D3" s="3"/>
    </row>
    <row r="4" spans="1:8" s="2" customFormat="1" ht="18" customHeight="1">
      <c r="A4" s="40" t="s">
        <v>10</v>
      </c>
      <c r="B4" s="40"/>
      <c r="C4" s="40"/>
      <c r="D4" s="3"/>
    </row>
    <row r="5" spans="1:8" s="2" customFormat="1" ht="18" customHeight="1">
      <c r="A5" s="40" t="s">
        <v>18</v>
      </c>
      <c r="B5" s="40"/>
      <c r="C5" s="40"/>
      <c r="D5" s="3"/>
    </row>
    <row r="6" spans="1:8" ht="8.25" customHeight="1">
      <c r="A6" s="37"/>
      <c r="B6" s="37"/>
      <c r="C6" s="37"/>
    </row>
    <row r="7" spans="1:8">
      <c r="A7" s="5"/>
      <c r="B7" s="6"/>
      <c r="C7" s="7"/>
    </row>
    <row r="8" spans="1:8">
      <c r="A8" s="8" t="s">
        <v>1</v>
      </c>
      <c r="B8" s="9"/>
      <c r="C8" s="10">
        <v>1204444.94</v>
      </c>
    </row>
    <row r="9" spans="1:8">
      <c r="B9" s="12"/>
      <c r="C9" s="13"/>
    </row>
    <row r="10" spans="1:8">
      <c r="A10" s="14" t="s">
        <v>2</v>
      </c>
      <c r="B10" s="9"/>
      <c r="C10" s="13"/>
    </row>
    <row r="11" spans="1:8">
      <c r="A11" s="30" t="s">
        <v>22</v>
      </c>
      <c r="B11" s="12">
        <v>143737.76</v>
      </c>
      <c r="C11" s="13"/>
    </row>
    <row r="12" spans="1:8">
      <c r="A12" s="30" t="s">
        <v>23</v>
      </c>
      <c r="B12" s="12">
        <v>12409.5</v>
      </c>
      <c r="C12" s="13"/>
    </row>
    <row r="13" spans="1:8">
      <c r="A13" s="30" t="s">
        <v>24</v>
      </c>
      <c r="B13" s="12">
        <v>11278.1</v>
      </c>
      <c r="C13" s="13"/>
    </row>
    <row r="14" spans="1:8">
      <c r="A14" s="30" t="s">
        <v>25</v>
      </c>
      <c r="B14" s="12">
        <v>79885.95</v>
      </c>
      <c r="C14" s="13"/>
    </row>
    <row r="15" spans="1:8">
      <c r="A15" s="30" t="s">
        <v>26</v>
      </c>
      <c r="B15" s="12">
        <v>3489</v>
      </c>
      <c r="C15" s="13"/>
    </row>
    <row r="16" spans="1:8">
      <c r="A16" s="30"/>
      <c r="B16" s="12"/>
      <c r="C16" s="13"/>
      <c r="E16" s="29"/>
      <c r="F16" s="28"/>
      <c r="G16" s="27"/>
      <c r="H16" s="27"/>
    </row>
    <row r="17" spans="1:8">
      <c r="A17" s="30"/>
      <c r="B17" s="12"/>
      <c r="C17" s="13"/>
      <c r="E17" s="29"/>
      <c r="F17" s="29"/>
      <c r="G17" s="28"/>
      <c r="H17" s="27"/>
    </row>
    <row r="18" spans="1:8">
      <c r="A18" s="30"/>
      <c r="B18" s="12"/>
      <c r="C18" s="13"/>
      <c r="E18" s="29"/>
      <c r="F18" s="29"/>
      <c r="G18" s="28"/>
      <c r="H18" s="27"/>
    </row>
    <row r="19" spans="1:8">
      <c r="A19" s="30"/>
      <c r="B19" s="15"/>
      <c r="C19" s="10">
        <f>SUM(B11:B19)</f>
        <v>250800.31</v>
      </c>
      <c r="E19" s="29"/>
      <c r="F19" s="29"/>
      <c r="G19" s="28"/>
      <c r="H19" s="27"/>
    </row>
    <row r="20" spans="1:8">
      <c r="B20" s="12"/>
      <c r="C20" s="13"/>
    </row>
    <row r="21" spans="1:8">
      <c r="A21" s="14" t="s">
        <v>3</v>
      </c>
      <c r="B21" s="9"/>
      <c r="C21" s="13"/>
    </row>
    <row r="22" spans="1:8">
      <c r="B22" s="16"/>
      <c r="C22" s="13"/>
    </row>
    <row r="23" spans="1:8">
      <c r="B23" s="12"/>
      <c r="C23" s="13"/>
    </row>
    <row r="24" spans="1:8">
      <c r="B24" s="12"/>
      <c r="C24" s="13"/>
    </row>
    <row r="25" spans="1:8">
      <c r="B25" s="15"/>
      <c r="C25" s="10">
        <f>SUM(B22:B25)</f>
        <v>0</v>
      </c>
    </row>
    <row r="26" spans="1:8">
      <c r="B26" s="12"/>
      <c r="C26" s="10"/>
    </row>
    <row r="27" spans="1:8">
      <c r="A27" s="14" t="s">
        <v>4</v>
      </c>
      <c r="B27" s="9"/>
      <c r="C27" s="13"/>
    </row>
    <row r="28" spans="1:8">
      <c r="A28" s="17"/>
      <c r="B28" s="9"/>
      <c r="C28" s="13"/>
    </row>
    <row r="29" spans="1:8">
      <c r="A29" s="17"/>
      <c r="B29" s="12"/>
      <c r="C29" s="13"/>
    </row>
    <row r="30" spans="1:8">
      <c r="B30" s="12"/>
      <c r="C30" s="13"/>
    </row>
    <row r="31" spans="1:8">
      <c r="B31" s="16"/>
      <c r="C31" s="13"/>
    </row>
    <row r="32" spans="1:8">
      <c r="B32" s="15"/>
      <c r="C32" s="10">
        <f>SUM(B29:B32)</f>
        <v>0</v>
      </c>
    </row>
    <row r="33" spans="1:3">
      <c r="B33" s="16"/>
      <c r="C33" s="13"/>
    </row>
    <row r="34" spans="1:3">
      <c r="A34" s="14" t="s">
        <v>5</v>
      </c>
      <c r="B34" s="9"/>
      <c r="C34" s="13"/>
    </row>
    <row r="35" spans="1:3">
      <c r="A35" s="31">
        <v>43672</v>
      </c>
      <c r="B35" s="27">
        <v>7748.65</v>
      </c>
      <c r="C35" s="13"/>
    </row>
    <row r="36" spans="1:3">
      <c r="A36" s="31">
        <v>43675</v>
      </c>
      <c r="B36" s="27">
        <v>6294.45</v>
      </c>
      <c r="C36" s="13"/>
    </row>
    <row r="37" spans="1:3">
      <c r="A37" s="31">
        <v>43675</v>
      </c>
      <c r="B37" s="27">
        <v>11378.88</v>
      </c>
      <c r="C37" s="13"/>
    </row>
    <row r="38" spans="1:3">
      <c r="A38" s="31">
        <v>43675</v>
      </c>
      <c r="B38" s="27">
        <v>25833.33</v>
      </c>
      <c r="C38" s="13"/>
    </row>
    <row r="39" spans="1:3">
      <c r="A39" s="31">
        <v>43675</v>
      </c>
      <c r="B39" s="27">
        <v>45842.71</v>
      </c>
      <c r="C39" s="13"/>
    </row>
    <row r="40" spans="1:3">
      <c r="A40" s="31">
        <v>43675</v>
      </c>
      <c r="B40" s="27">
        <v>50630.77</v>
      </c>
      <c r="C40" s="13"/>
    </row>
    <row r="41" spans="1:3">
      <c r="A41" s="31">
        <v>43676</v>
      </c>
      <c r="B41" s="27">
        <v>3270.64</v>
      </c>
      <c r="C41" s="13"/>
    </row>
    <row r="42" spans="1:3">
      <c r="A42" s="31">
        <v>43676</v>
      </c>
      <c r="B42" s="27">
        <v>10644.55</v>
      </c>
      <c r="C42" s="13"/>
    </row>
    <row r="43" spans="1:3">
      <c r="A43" s="31">
        <v>43676</v>
      </c>
      <c r="B43" s="27">
        <v>13556.38</v>
      </c>
      <c r="C43" s="13"/>
    </row>
    <row r="44" spans="1:3">
      <c r="A44" s="31">
        <v>43676</v>
      </c>
      <c r="B44" s="27">
        <v>14998.32</v>
      </c>
      <c r="C44" s="13"/>
    </row>
    <row r="45" spans="1:3">
      <c r="A45" s="31">
        <v>43676</v>
      </c>
      <c r="B45" s="27">
        <v>33593.370000000003</v>
      </c>
      <c r="C45" s="13"/>
    </row>
    <row r="46" spans="1:3">
      <c r="A46" s="31">
        <v>43676</v>
      </c>
      <c r="B46" s="27">
        <v>34687.61</v>
      </c>
      <c r="C46" s="13"/>
    </row>
    <row r="47" spans="1:3">
      <c r="A47" s="31">
        <v>43677</v>
      </c>
      <c r="B47" s="27">
        <v>124.06</v>
      </c>
      <c r="C47" s="13"/>
    </row>
    <row r="48" spans="1:3">
      <c r="A48" s="31">
        <v>43677</v>
      </c>
      <c r="B48" s="27">
        <v>125.87</v>
      </c>
      <c r="C48" s="13"/>
    </row>
    <row r="49" spans="1:3">
      <c r="A49" s="31">
        <v>43677</v>
      </c>
      <c r="B49" s="27">
        <v>474.03</v>
      </c>
      <c r="C49" s="13"/>
    </row>
    <row r="50" spans="1:3">
      <c r="A50" s="31">
        <v>43677</v>
      </c>
      <c r="B50" s="27">
        <v>622.41</v>
      </c>
      <c r="C50" s="13"/>
    </row>
    <row r="51" spans="1:3">
      <c r="A51" s="31">
        <v>43677</v>
      </c>
      <c r="B51" s="27">
        <v>1114.3900000000001</v>
      </c>
      <c r="C51" s="13"/>
    </row>
    <row r="52" spans="1:3">
      <c r="A52" s="31">
        <v>43677</v>
      </c>
      <c r="B52" s="27">
        <v>1119.75</v>
      </c>
      <c r="C52" s="13"/>
    </row>
    <row r="53" spans="1:3">
      <c r="A53" s="31">
        <v>43677</v>
      </c>
      <c r="B53" s="27">
        <v>1504.57</v>
      </c>
      <c r="C53" s="13"/>
    </row>
    <row r="54" spans="1:3">
      <c r="A54" s="31">
        <v>43677</v>
      </c>
      <c r="B54" s="27">
        <v>1783.19</v>
      </c>
      <c r="C54" s="13"/>
    </row>
    <row r="55" spans="1:3">
      <c r="A55" s="31">
        <v>43677</v>
      </c>
      <c r="B55" s="27">
        <v>1958.52</v>
      </c>
      <c r="C55" s="13"/>
    </row>
    <row r="56" spans="1:3">
      <c r="A56" s="31">
        <v>43677</v>
      </c>
      <c r="B56" s="27">
        <v>2199.7199999999998</v>
      </c>
      <c r="C56" s="13"/>
    </row>
    <row r="57" spans="1:3">
      <c r="A57" s="31">
        <v>43677</v>
      </c>
      <c r="B57" s="27">
        <v>2963.52</v>
      </c>
      <c r="C57" s="13"/>
    </row>
    <row r="58" spans="1:3">
      <c r="A58" s="31">
        <v>43677</v>
      </c>
      <c r="B58" s="27">
        <v>3989.77</v>
      </c>
      <c r="C58" s="13"/>
    </row>
    <row r="59" spans="1:3">
      <c r="A59" s="31">
        <v>43677</v>
      </c>
      <c r="B59" s="27">
        <v>4460.76</v>
      </c>
      <c r="C59" s="13"/>
    </row>
    <row r="60" spans="1:3">
      <c r="A60" s="31">
        <v>43677</v>
      </c>
      <c r="B60" s="27">
        <v>4551.71</v>
      </c>
      <c r="C60" s="13"/>
    </row>
    <row r="61" spans="1:3">
      <c r="A61" s="31">
        <v>43677</v>
      </c>
      <c r="B61" s="27">
        <v>5448.53</v>
      </c>
      <c r="C61" s="13"/>
    </row>
    <row r="62" spans="1:3">
      <c r="A62" s="31">
        <v>43677</v>
      </c>
      <c r="B62" s="27">
        <v>9502.15</v>
      </c>
      <c r="C62" s="13"/>
    </row>
    <row r="63" spans="1:3">
      <c r="A63" s="31">
        <v>43677</v>
      </c>
      <c r="B63" s="27">
        <v>10303.870000000001</v>
      </c>
      <c r="C63" s="13"/>
    </row>
    <row r="64" spans="1:3">
      <c r="A64" s="31">
        <v>43677</v>
      </c>
      <c r="B64" s="27">
        <v>10832.78</v>
      </c>
      <c r="C64" s="13"/>
    </row>
    <row r="65" spans="1:3">
      <c r="A65" s="31">
        <v>43677</v>
      </c>
      <c r="B65" s="27">
        <v>13329.57</v>
      </c>
      <c r="C65" s="13"/>
    </row>
    <row r="66" spans="1:3">
      <c r="A66" s="31">
        <v>43677</v>
      </c>
      <c r="B66" s="27">
        <v>20932.87</v>
      </c>
      <c r="C66" s="13"/>
    </row>
    <row r="67" spans="1:3">
      <c r="A67" s="31">
        <v>43677</v>
      </c>
      <c r="B67" s="27">
        <v>21540.42</v>
      </c>
      <c r="C67" s="13"/>
    </row>
    <row r="68" spans="1:3">
      <c r="A68" s="31">
        <v>43677</v>
      </c>
      <c r="B68" s="27">
        <v>23912.89</v>
      </c>
      <c r="C68" s="13"/>
    </row>
    <row r="69" spans="1:3">
      <c r="A69" s="31">
        <v>43677</v>
      </c>
      <c r="B69" s="27">
        <v>26769.599999999999</v>
      </c>
      <c r="C69" s="13"/>
    </row>
    <row r="70" spans="1:3">
      <c r="A70" s="31">
        <v>43677</v>
      </c>
      <c r="B70" s="27">
        <v>30878.54</v>
      </c>
      <c r="C70" s="13"/>
    </row>
    <row r="71" spans="1:3">
      <c r="A71" s="31">
        <v>43677</v>
      </c>
      <c r="B71" s="27">
        <v>31152.61</v>
      </c>
      <c r="C71" s="13"/>
    </row>
    <row r="72" spans="1:3">
      <c r="A72" s="31">
        <v>43677</v>
      </c>
      <c r="B72" s="27">
        <v>33091.449999999997</v>
      </c>
      <c r="C72" s="13"/>
    </row>
    <row r="73" spans="1:3">
      <c r="A73" s="31">
        <v>43677</v>
      </c>
      <c r="B73" s="27">
        <v>33966.980000000003</v>
      </c>
      <c r="C73" s="13"/>
    </row>
    <row r="74" spans="1:3">
      <c r="A74" s="31">
        <v>43677</v>
      </c>
      <c r="B74" s="27">
        <v>39500</v>
      </c>
      <c r="C74" s="13"/>
    </row>
    <row r="75" spans="1:3">
      <c r="A75" s="31">
        <v>43677</v>
      </c>
      <c r="B75" s="27">
        <v>41567.730000000003</v>
      </c>
      <c r="C75" s="13"/>
    </row>
    <row r="76" spans="1:3">
      <c r="A76" s="31">
        <v>43677</v>
      </c>
      <c r="B76" s="27">
        <v>43788.47</v>
      </c>
      <c r="C76" s="13"/>
    </row>
    <row r="77" spans="1:3">
      <c r="A77" s="31">
        <v>43677</v>
      </c>
      <c r="B77" s="27">
        <v>65647.850000000006</v>
      </c>
      <c r="C77" s="13"/>
    </row>
    <row r="78" spans="1:3">
      <c r="A78" s="31"/>
      <c r="B78" s="27"/>
      <c r="C78" s="13"/>
    </row>
    <row r="79" spans="1:3">
      <c r="A79" s="31"/>
      <c r="B79" s="27"/>
      <c r="C79" s="13"/>
    </row>
    <row r="80" spans="1:3">
      <c r="A80" s="31"/>
      <c r="B80" s="27"/>
      <c r="C80" s="13"/>
    </row>
    <row r="81" spans="1:3">
      <c r="A81" s="31"/>
      <c r="B81" s="27"/>
      <c r="C81" s="13"/>
    </row>
    <row r="82" spans="1:3">
      <c r="A82" s="31"/>
      <c r="B82" s="27"/>
      <c r="C82" s="13"/>
    </row>
    <row r="83" spans="1:3">
      <c r="A83" s="31"/>
      <c r="B83" s="27"/>
      <c r="C83" s="13"/>
    </row>
    <row r="84" spans="1:3">
      <c r="A84" s="31"/>
      <c r="B84" s="27"/>
      <c r="C84" s="13"/>
    </row>
    <row r="85" spans="1:3">
      <c r="A85" s="31"/>
      <c r="B85" s="27"/>
      <c r="C85" s="13"/>
    </row>
    <row r="86" spans="1:3">
      <c r="A86" s="31"/>
      <c r="B86" s="27"/>
      <c r="C86" s="13"/>
    </row>
    <row r="87" spans="1:3">
      <c r="A87" s="31"/>
      <c r="B87" s="27"/>
      <c r="C87" s="13"/>
    </row>
    <row r="88" spans="1:3">
      <c r="A88" s="31"/>
      <c r="B88" s="15"/>
      <c r="C88" s="18">
        <f>SUM(B35:B88)</f>
        <v>747638.24</v>
      </c>
    </row>
    <row r="89" spans="1:3">
      <c r="B89" s="12"/>
      <c r="C89" s="13"/>
    </row>
    <row r="90" spans="1:3" ht="13.5" thickBot="1">
      <c r="A90" s="19" t="s">
        <v>6</v>
      </c>
      <c r="B90" s="9"/>
      <c r="C90" s="20">
        <f>+C8+C19+C25-C32-C88</f>
        <v>707607.01</v>
      </c>
    </row>
    <row r="91" spans="1:3" ht="13.5" thickTop="1">
      <c r="A91" s="19"/>
      <c r="B91" s="9"/>
      <c r="C91" s="13"/>
    </row>
    <row r="92" spans="1:3">
      <c r="A92" s="21"/>
      <c r="B92" s="22"/>
      <c r="C92" s="23"/>
    </row>
    <row r="93" spans="1:3">
      <c r="A93" s="35" t="s">
        <v>17</v>
      </c>
      <c r="B93" s="35"/>
      <c r="C93" s="35"/>
    </row>
    <row r="94" spans="1:3" s="25" customFormat="1">
      <c r="A94" s="36"/>
      <c r="B94" s="36"/>
      <c r="C94" s="36"/>
    </row>
    <row r="95" spans="1:3" s="25" customFormat="1"/>
    <row r="96" spans="1:3" s="25" customFormat="1"/>
    <row r="97" spans="1:1" s="25" customFormat="1"/>
    <row r="98" spans="1:1" s="24" customFormat="1"/>
    <row r="99" spans="1:1" s="24" customFormat="1"/>
    <row r="100" spans="1:1" s="24" customFormat="1"/>
    <row r="101" spans="1:1" s="24" customFormat="1"/>
    <row r="102" spans="1:1" s="24" customFormat="1"/>
    <row r="103" spans="1:1" s="24" customFormat="1"/>
    <row r="104" spans="1:1" s="24" customFormat="1"/>
    <row r="105" spans="1:1" s="24" customFormat="1"/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3">
      <c r="A113" s="24"/>
    </row>
    <row r="114" spans="1:13">
      <c r="A114" s="24"/>
    </row>
    <row r="115" spans="1:13" ht="12.75" customHeight="1">
      <c r="A115" s="4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>
      <c r="A116" s="4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>
      <c r="A117" s="24"/>
    </row>
    <row r="118" spans="1:13">
      <c r="A118" s="24"/>
    </row>
    <row r="119" spans="1:13">
      <c r="A119" s="24"/>
    </row>
    <row r="120" spans="1:13">
      <c r="A120" s="24"/>
    </row>
    <row r="121" spans="1:13">
      <c r="A121" s="24"/>
    </row>
    <row r="122" spans="1:13">
      <c r="A122" s="24"/>
    </row>
    <row r="123" spans="1:13">
      <c r="A123" s="24"/>
    </row>
  </sheetData>
  <mergeCells count="7">
    <mergeCell ref="A93:C94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6" zoomScaleNormal="100" workbookViewId="0">
      <selection activeCell="A38" sqref="A38:C39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15</v>
      </c>
      <c r="B3" s="40"/>
      <c r="C3" s="40"/>
      <c r="D3" s="3"/>
    </row>
    <row r="4" spans="1:4" s="2" customFormat="1" ht="18" customHeight="1">
      <c r="A4" s="40" t="s">
        <v>11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470367.65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470367.65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2" zoomScaleNormal="100" workbookViewId="0">
      <selection activeCell="A27" sqref="A27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13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362129.11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362129.11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abSelected="1" topLeftCell="A16" zoomScaleNormal="100" workbookViewId="0">
      <selection activeCell="A29" sqref="A29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14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559666.54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/>
      <c r="B30" s="9"/>
      <c r="C30" s="13"/>
    </row>
    <row r="31" spans="1:3">
      <c r="A31" s="32"/>
      <c r="B31" s="9"/>
      <c r="C31" s="13"/>
    </row>
    <row r="32" spans="1:3">
      <c r="A32" s="32"/>
      <c r="B32" s="9"/>
      <c r="C32" s="13"/>
    </row>
    <row r="33" spans="1:3">
      <c r="A33" s="34"/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559666.54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A7 BTE 0846</vt:lpstr>
      <vt:lpstr>A7 BTE 1044</vt:lpstr>
      <vt:lpstr>A7 BRG 381</vt:lpstr>
      <vt:lpstr>A7 BRG 0015</vt:lpstr>
      <vt:lpstr>A7 STD 1607</vt:lpstr>
      <vt:lpstr>A7 STD 8974</vt:lpstr>
      <vt:lpstr>'A7 BRG 0015'!Área_de_impresión</vt:lpstr>
      <vt:lpstr>'A7 BRG 381'!Área_de_impresión</vt:lpstr>
      <vt:lpstr>'A7 BTE 0846'!Área_de_impresión</vt:lpstr>
      <vt:lpstr>'A7 BTE 1044'!Área_de_impresión</vt:lpstr>
      <vt:lpstr>'A7 STD 1607'!Área_de_impresión</vt:lpstr>
      <vt:lpstr>'A7 STD 8974'!Área_de_impresión</vt:lpstr>
      <vt:lpstr>'A7 BRG 0015'!Títulos_a_imprimir</vt:lpstr>
      <vt:lpstr>'A7 BRG 381'!Títulos_a_imprimir</vt:lpstr>
      <vt:lpstr>'A7 BTE 0846'!Títulos_a_imprimir</vt:lpstr>
      <vt:lpstr>'A7 BTE 1044'!Títulos_a_imprimir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2019-08-09T18:57:24Z</cp:lastPrinted>
  <dcterms:created xsi:type="dcterms:W3CDTF">2019-04-05T20:01:59Z</dcterms:created>
  <dcterms:modified xsi:type="dcterms:W3CDTF">2019-08-09T21:52:55Z</dcterms:modified>
</cp:coreProperties>
</file>