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03 Anexos\"/>
    </mc:Choice>
  </mc:AlternateContent>
  <bookViews>
    <workbookView xWindow="0" yWindow="0" windowWidth="20490" windowHeight="7755" tabRatio="851"/>
  </bookViews>
  <sheets>
    <sheet name="A6" sheetId="23" r:id="rId1"/>
  </sheets>
  <definedNames>
    <definedName name="ANEXO" localSheetId="0">#REF!</definedName>
    <definedName name="ANEXO">#REF!</definedName>
    <definedName name="_xlnm.Print_Area" localSheetId="0">'A6'!$A$1:$E$122</definedName>
    <definedName name="X" localSheetId="0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71" i="23" l="1"/>
  <c r="C80" i="23"/>
  <c r="E80" i="23"/>
  <c r="E71" i="23"/>
  <c r="E106" i="23" s="1"/>
  <c r="C106" i="23"/>
  <c r="C8" i="23"/>
  <c r="C33" i="23"/>
  <c r="E35" i="23"/>
  <c r="C68" i="23"/>
  <c r="E33" i="23"/>
  <c r="E21" i="23"/>
  <c r="C21" i="23"/>
  <c r="C108" i="23" l="1"/>
  <c r="C35" i="23"/>
  <c r="E68" i="23"/>
  <c r="E108" i="23" s="1"/>
</calcChain>
</file>

<file path=xl/sharedStrings.xml><?xml version="1.0" encoding="utf-8"?>
<sst xmlns="http://schemas.openxmlformats.org/spreadsheetml/2006/main" count="162" uniqueCount="160">
  <si>
    <t>1.1.1</t>
  </si>
  <si>
    <t>Efectivo y Equivalentes</t>
  </si>
  <si>
    <t>2.1.1</t>
  </si>
  <si>
    <t>Cuentas por Pagar a Corto Plazo</t>
  </si>
  <si>
    <t>1.1.2</t>
  </si>
  <si>
    <t>Derechos a Recibir Efectivo o Equivalentes</t>
  </si>
  <si>
    <t>2.1.2</t>
  </si>
  <si>
    <t>Documentos por Pagar Corto Plazo</t>
  </si>
  <si>
    <t>1.1.3</t>
  </si>
  <si>
    <t>Derechos a Recibir Bienes o Servicios</t>
  </si>
  <si>
    <t>2.1.3</t>
  </si>
  <si>
    <t>Porción a Corto Plazo de la Deuda Pública a Largo Plazo</t>
  </si>
  <si>
    <t>Pasivos Diferidos a Corto Plazo</t>
  </si>
  <si>
    <t>1.1.9</t>
  </si>
  <si>
    <t>Otros Activos Circulantes</t>
  </si>
  <si>
    <t>Impuestos</t>
  </si>
  <si>
    <t>Cuotas y aportaciones de seguridad social</t>
  </si>
  <si>
    <t>Derechos</t>
  </si>
  <si>
    <t>Productos</t>
  </si>
  <si>
    <t>Aprovechamientos</t>
  </si>
  <si>
    <t>Ingresos derivados de financiamientos</t>
  </si>
  <si>
    <t>Acumulado</t>
  </si>
  <si>
    <t>Disponibilidad Inicial</t>
  </si>
  <si>
    <t>INGRESOS</t>
  </si>
  <si>
    <t>Contribuciones de mejoras</t>
  </si>
  <si>
    <t>Ingresos por venta de bienes y servicios</t>
  </si>
  <si>
    <t>Participaciones y aportaciones</t>
  </si>
  <si>
    <t>Transferencias, asignaciones, subsidios y otras ayudas</t>
  </si>
  <si>
    <t xml:space="preserve">Total de Ingresos </t>
  </si>
  <si>
    <t>EGRESOS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</si>
  <si>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</si>
  <si>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</si>
  <si>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</si>
  <si>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</si>
  <si>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</si>
  <si>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</si>
  <si>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>Deuda pública</t>
  </si>
  <si>
    <t xml:space="preserve">Total de Egresos </t>
  </si>
  <si>
    <t xml:space="preserve">Disponibilidad Final </t>
  </si>
  <si>
    <t>Comprobación de la Disponibilidad Final</t>
  </si>
  <si>
    <t>Activo Circulante  (Excepto Inventarios y Almacen)</t>
  </si>
  <si>
    <t>1.1.1.1.</t>
  </si>
  <si>
    <t xml:space="preserve">Efectivo </t>
  </si>
  <si>
    <t>1.1.1.2.</t>
  </si>
  <si>
    <t>Bancos/Tesoreria</t>
  </si>
  <si>
    <t>1.1.1.3.</t>
  </si>
  <si>
    <t>Bancos/Dependencias y otros</t>
  </si>
  <si>
    <t>1.1.1.4.</t>
  </si>
  <si>
    <t>Inversiones Temporales (hasta 3 meses)</t>
  </si>
  <si>
    <t>1.1.1.5.</t>
  </si>
  <si>
    <t>Fondos con afectacion especifica</t>
  </si>
  <si>
    <t>1.1.1.6.</t>
  </si>
  <si>
    <t>Depositos de fondos de terceros en grantia y/o administracion</t>
  </si>
  <si>
    <t>1.1.1.9.</t>
  </si>
  <si>
    <t>Otros efectivos y equivalentes</t>
  </si>
  <si>
    <t>1.1.2.1</t>
  </si>
  <si>
    <t xml:space="preserve">Inversiones financieras </t>
  </si>
  <si>
    <t>1.1.2.2.</t>
  </si>
  <si>
    <t xml:space="preserve">Cuentas por cobrar </t>
  </si>
  <si>
    <t>1.1.2.3.</t>
  </si>
  <si>
    <t xml:space="preserve">Deudores diversos por cobrar </t>
  </si>
  <si>
    <t>1.1.2.4.</t>
  </si>
  <si>
    <t xml:space="preserve">Ingresos por recuperar </t>
  </si>
  <si>
    <t>1.1.2.5.</t>
  </si>
  <si>
    <t>Deudores por anticipos de la tesoreria</t>
  </si>
  <si>
    <t>1.1.2.6.</t>
  </si>
  <si>
    <t xml:space="preserve">Prestamos otrogados </t>
  </si>
  <si>
    <t>1.1.2.9.</t>
  </si>
  <si>
    <t xml:space="preserve">Otros derechos a recibir efectivo o equivalentes </t>
  </si>
  <si>
    <t>1.1.3.1.</t>
  </si>
  <si>
    <t xml:space="preserve">Anticipo a proveedores por adq. De bienes y prestacion de servicios </t>
  </si>
  <si>
    <t>1.1.3.2.</t>
  </si>
  <si>
    <t xml:space="preserve">Anticipo a proveedores por adq. De bienes inmuebles y muebles </t>
  </si>
  <si>
    <t>1.1.3.3.</t>
  </si>
  <si>
    <t xml:space="preserve">Anticipo a proveedores por adq. De bienes intangibles </t>
  </si>
  <si>
    <t>1.1.3.4.</t>
  </si>
  <si>
    <t xml:space="preserve">Anticipo a contratistas por obras publicas </t>
  </si>
  <si>
    <t>1.1.3.9.</t>
  </si>
  <si>
    <t>Otros derechos a recibir bienes o servicios</t>
  </si>
  <si>
    <t>1.1.6.1.</t>
  </si>
  <si>
    <t>Estimaciones para cuetnas incobrables por derechos a recibir efectivo o equivalentes</t>
  </si>
  <si>
    <t>1.1.9.1</t>
  </si>
  <si>
    <t>Valores en garantia</t>
  </si>
  <si>
    <t>1.1.9.2</t>
  </si>
  <si>
    <t>Bienes en garantia(excluye depositos en fondo)</t>
  </si>
  <si>
    <t>1.1.9.3</t>
  </si>
  <si>
    <t>Bienes derivados de embargos, decomisos, aseguramientos y dacion en pago</t>
  </si>
  <si>
    <t>Total Activo Circulante</t>
  </si>
  <si>
    <t>Pasivo Circulante Generado en el Ejercicio</t>
  </si>
  <si>
    <t>2.1.1.1.</t>
  </si>
  <si>
    <t xml:space="preserve">Servicios personales por pagar </t>
  </si>
  <si>
    <t>2.1.1.2.</t>
  </si>
  <si>
    <t xml:space="preserve">Proveedores por pagar </t>
  </si>
  <si>
    <t>2.1.1.3.</t>
  </si>
  <si>
    <t xml:space="preserve">Contratistas por obras publicas por pagar </t>
  </si>
  <si>
    <t>2.1.1.5.</t>
  </si>
  <si>
    <t xml:space="preserve">Transferencias otorgadas por pagar </t>
  </si>
  <si>
    <t>2.1.1.6.</t>
  </si>
  <si>
    <t xml:space="preserve">Intereses, comisiones y otros gastos de la deuda publica por pagar </t>
  </si>
  <si>
    <t>2.1.1.7.</t>
  </si>
  <si>
    <t xml:space="preserve">Retenciones y contribuciones por pagar </t>
  </si>
  <si>
    <t>2.1.1.8.</t>
  </si>
  <si>
    <t xml:space="preserve">Devoluciones de la ley de ingresos por pagar </t>
  </si>
  <si>
    <t>2.1.1.9.</t>
  </si>
  <si>
    <t xml:space="preserve">Otras cuentas por pagar </t>
  </si>
  <si>
    <t>2.1.2.1.</t>
  </si>
  <si>
    <t>Documentos comerciales por pagar</t>
  </si>
  <si>
    <t>2.1.2.2.</t>
  </si>
  <si>
    <t>Documentos con contratistas por obras publicas por pagar</t>
  </si>
  <si>
    <t>2.1.2.9.</t>
  </si>
  <si>
    <t>Otros documentos por pagar</t>
  </si>
  <si>
    <t>2.1.3.1.</t>
  </si>
  <si>
    <t>Porcion a corto plazo de la deuca publica interna</t>
  </si>
  <si>
    <t>2.1.3.3.</t>
  </si>
  <si>
    <t>Porcion a corto plazo de arrendamiento financiero</t>
  </si>
  <si>
    <t>2.1.5.</t>
  </si>
  <si>
    <t>2.1.5.1.</t>
  </si>
  <si>
    <t>Ingresos cobrados por adelantado</t>
  </si>
  <si>
    <t>2.1.5.2.</t>
  </si>
  <si>
    <t>Intereses cobrados por adelantado</t>
  </si>
  <si>
    <t>2.1.5.9.</t>
  </si>
  <si>
    <t>Otros pasivos diferidos</t>
  </si>
  <si>
    <t>2.1.6.</t>
  </si>
  <si>
    <t>Fondos y bienes de Terceros en Garantia y/o Administracion a Corto Plazo</t>
  </si>
  <si>
    <t>2.1.6.1.</t>
  </si>
  <si>
    <t xml:space="preserve">Fondos en garantia </t>
  </si>
  <si>
    <t>2.1.6.2.</t>
  </si>
  <si>
    <t>Fondos en Administracion</t>
  </si>
  <si>
    <t>2.1.6.3.</t>
  </si>
  <si>
    <t>Fondos Contingentes</t>
  </si>
  <si>
    <t>2.1.6.4.</t>
  </si>
  <si>
    <t>Fondos de Fideicomisos, mandatos y contratos analogos</t>
  </si>
  <si>
    <t>2.1.6.5.</t>
  </si>
  <si>
    <t>Otros fondos de terceros en garantia y/o administracion</t>
  </si>
  <si>
    <t>2.1.6.6.</t>
  </si>
  <si>
    <t>Valores y bienes en garantia</t>
  </si>
  <si>
    <t>2.1.7.</t>
  </si>
  <si>
    <t>Provisiones a corto Plazo</t>
  </si>
  <si>
    <t>2.1.7.1.</t>
  </si>
  <si>
    <t>Provision para demandas y juicios</t>
  </si>
  <si>
    <t>2.1.7.2.</t>
  </si>
  <si>
    <t>Provision para contingencias</t>
  </si>
  <si>
    <t>2.1.7.9.</t>
  </si>
  <si>
    <t>Otras provisiones</t>
  </si>
  <si>
    <t>2.1.9.</t>
  </si>
  <si>
    <t>Otros Pasivos a corto Plazo</t>
  </si>
  <si>
    <t>2.1.9.1.</t>
  </si>
  <si>
    <t>Ingresos por clasificar</t>
  </si>
  <si>
    <t>2.1.9.2</t>
  </si>
  <si>
    <t>Recaudacion por participar</t>
  </si>
  <si>
    <t>2.1.9.9</t>
  </si>
  <si>
    <t>Otros pasivos circulantes</t>
  </si>
  <si>
    <t>Total Pasivo Circulante Generado en el Ejercicio</t>
  </si>
  <si>
    <t>Disponibilidad Comprobada</t>
  </si>
  <si>
    <t>Estado de Origen y Aplicación de Recursos</t>
  </si>
  <si>
    <t>Trimestral</t>
  </si>
  <si>
    <t>COMISION MUNICIPAL DE AGUA POTABLE Y ALCANTARILLADO
DEL MUNICIPIO DE ALTAMIRA TAMAULIPAS</t>
  </si>
  <si>
    <r>
      <t xml:space="preserve">Recurso: </t>
    </r>
    <r>
      <rPr>
        <b/>
        <u/>
        <sz val="11"/>
        <rFont val="Arial"/>
        <family val="2"/>
      </rPr>
      <t>Recursos Propios</t>
    </r>
  </si>
  <si>
    <t>"Bajo protesta de decir verdad declaramos que los Estados Financieros y sus Notas, son razonablemente correctos y son responsabilidad del emisor"</t>
  </si>
  <si>
    <r>
      <t xml:space="preserve">del </t>
    </r>
    <r>
      <rPr>
        <b/>
        <u/>
        <sz val="11"/>
        <rFont val="Arial"/>
        <family val="2"/>
      </rPr>
      <t>01 Julio</t>
    </r>
    <r>
      <rPr>
        <b/>
        <sz val="11"/>
        <rFont val="Arial"/>
        <family val="2"/>
      </rPr>
      <t xml:space="preserve"> al </t>
    </r>
    <r>
      <rPr>
        <b/>
        <u/>
        <sz val="11"/>
        <rFont val="Arial"/>
        <family val="2"/>
      </rPr>
      <t>30 Septiembre 2019</t>
    </r>
    <r>
      <rPr>
        <b/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</si>
</sst>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9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0" fillId="0" borderId="0"/>
    <xf numFmtId="0" fontId="3" fillId="0" borderId="0"/>
    <xf numFmtId="166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3" fillId="0" borderId="0" xfId="2" applyAlignment="1">
      <alignment horizontal="center"/>
    </xf>
    <xf numFmtId="0" fontId="3" fillId="0" borderId="0" xfId="2"/>
    <xf numFmtId="0" fontId="3" fillId="0" borderId="0" xfId="2" applyAlignment="1">
      <alignment horizontal="left"/>
    </xf>
    <xf numFmtId="43" fontId="4" fillId="0" borderId="0" xfId="3" applyFont="1" applyAlignment="1">
      <alignment horizontal="center"/>
    </xf>
    <xf numFmtId="0" fontId="3" fillId="0" borderId="0" xfId="2" applyAlignment="1">
      <alignment vertical="top" wrapText="1"/>
    </xf>
    <xf numFmtId="43" fontId="3" fillId="0" borderId="0" xfId="1" applyFont="1"/>
    <xf numFmtId="43" fontId="4" fillId="0" borderId="0" xfId="1" applyFont="1"/>
    <xf numFmtId="0" fontId="3" fillId="0" borderId="0" xfId="125"/>
    <xf numFmtId="0" fontId="4" fillId="0" borderId="0" xfId="125" applyFont="1"/>
    <xf numFmtId="43" fontId="6" fillId="0" borderId="0" xfId="1" applyFont="1"/>
    <xf numFmtId="0" fontId="4" fillId="0" borderId="0" xfId="125" applyFont="1" applyAlignment="1">
      <alignment horizontal="right"/>
    </xf>
    <xf numFmtId="0" fontId="4" fillId="0" borderId="0" xfId="2" applyFont="1" applyAlignment="1">
      <alignment horizontal="center" vertical="top"/>
    </xf>
    <xf numFmtId="43" fontId="4" fillId="0" borderId="2" xfId="1" applyFont="1" applyBorder="1"/>
    <xf numFmtId="0" fontId="3" fillId="0" borderId="0" xfId="125" applyAlignment="1">
      <alignment horizontal="center"/>
    </xf>
    <xf numFmtId="0" fontId="13" fillId="0" borderId="0" xfId="0" applyFont="1" applyAlignment="1">
      <alignment vertical="center"/>
    </xf>
    <xf numFmtId="43" fontId="12" fillId="0" borderId="0" xfId="1" applyFont="1"/>
    <xf numFmtId="43" fontId="3" fillId="0" borderId="2" xfId="1" applyFont="1" applyBorder="1"/>
    <xf numFmtId="43" fontId="3" fillId="0" borderId="0" xfId="125" applyNumberFormat="1"/>
    <xf numFmtId="43" fontId="4" fillId="0" borderId="3" xfId="1" applyFont="1" applyBorder="1"/>
    <xf numFmtId="43" fontId="3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2" applyAlignment="1">
      <alignment horizontal="center" vertical="top"/>
    </xf>
    <xf numFmtId="43" fontId="4" fillId="0" borderId="4" xfId="1" applyFont="1" applyBorder="1"/>
    <xf numFmtId="0" fontId="3" fillId="0" borderId="0" xfId="125" applyBorder="1"/>
    <xf numFmtId="43" fontId="3" fillId="0" borderId="0" xfId="1" applyFont="1" applyBorder="1"/>
    <xf numFmtId="43" fontId="3" fillId="0" borderId="0" xfId="125" applyNumberFormat="1" applyBorder="1"/>
    <xf numFmtId="43" fontId="3" fillId="0" borderId="0" xfId="1" applyFont="1" applyFill="1" applyBorder="1"/>
    <xf numFmtId="43" fontId="3" fillId="0" borderId="0" xfId="1" applyFont="1" applyFill="1"/>
    <xf numFmtId="43" fontId="3" fillId="0" borderId="2" xfId="1" applyFont="1" applyFill="1" applyBorder="1"/>
    <xf numFmtId="43" fontId="4" fillId="0" borderId="3" xfId="1" applyFont="1" applyFill="1" applyBorder="1"/>
    <xf numFmtId="43" fontId="4" fillId="0" borderId="4" xfId="1" applyFont="1" applyFill="1" applyBorder="1"/>
    <xf numFmtId="0" fontId="4" fillId="0" borderId="0" xfId="125" applyFont="1" applyAlignment="1">
      <alignment horizontal="center"/>
    </xf>
    <xf numFmtId="41" fontId="3" fillId="0" borderId="0" xfId="182" applyNumberFormat="1" applyFont="1" applyBorder="1" applyAlignment="1">
      <alignment horizontal="center"/>
    </xf>
    <xf numFmtId="0" fontId="3" fillId="0" borderId="0" xfId="125" applyAlignment="1">
      <alignment horizontal="center" wrapText="1"/>
    </xf>
    <xf numFmtId="0" fontId="4" fillId="0" borderId="0" xfId="125" applyFont="1" applyAlignment="1">
      <alignment horizontal="center"/>
    </xf>
    <xf numFmtId="0" fontId="5" fillId="0" borderId="0" xfId="125" applyFont="1" applyAlignment="1">
      <alignment horizontal="center" wrapText="1"/>
    </xf>
    <xf numFmtId="0" fontId="5" fillId="0" borderId="0" xfId="125" applyFont="1" applyAlignment="1">
      <alignment horizontal="center"/>
    </xf>
    <xf numFmtId="0" fontId="4" fillId="0" borderId="0" xfId="2" applyFont="1" applyAlignment="1">
      <alignment horizontal="center" vertical="top" wrapText="1"/>
    </xf>
    <xf numFmtId="0" fontId="4" fillId="0" borderId="0" xfId="125" applyFont="1" applyAlignment="1">
      <alignment horizontal="center" wrapText="1"/>
    </xf>
    <xf numFmtId="167" fontId="0" fillId="0" borderId="0" xfId="394" applyNumberFormat="1" applyFont="1" applyBorder="1"/>
  </cellXfs>
  <cellStyles count="395">
    <cellStyle name="=C:\WINNT\SYSTEM32\COMMAND.COM" xfId="180"/>
    <cellStyle name="Hipervínculo 2" xfId="4"/>
    <cellStyle name="Incorrecto 2" xfId="5"/>
    <cellStyle name="Millares" xfId="1" builtinId="3"/>
    <cellStyle name="Millares 10" xfId="6"/>
    <cellStyle name="Millares 10 2" xfId="183"/>
    <cellStyle name="Millares 10 2 2" xfId="322"/>
    <cellStyle name="Millares 10 3" xfId="254"/>
    <cellStyle name="Millares 11" xfId="7"/>
    <cellStyle name="Millares 11 2" xfId="184"/>
    <cellStyle name="Millares 11 2 2" xfId="323"/>
    <cellStyle name="Millares 11 3" xfId="255"/>
    <cellStyle name="Millares 2" xfId="3"/>
    <cellStyle name="Millares 2 2" xfId="8"/>
    <cellStyle name="Millares 2 2 2" xfId="9"/>
    <cellStyle name="Millares 2 2 2 2" xfId="10"/>
    <cellStyle name="Millares 2 2 2 2 2" xfId="186"/>
    <cellStyle name="Millares 2 2 2 2 2 2" xfId="326"/>
    <cellStyle name="Millares 2 2 2 3" xfId="185"/>
    <cellStyle name="Millares 2 2 2 3 2" xfId="325"/>
    <cellStyle name="Millares 2 2 3" xfId="11"/>
    <cellStyle name="Millares 2 2 3 2" xfId="187"/>
    <cellStyle name="Millares 2 2 3 2 2" xfId="327"/>
    <cellStyle name="Millares 2 2 3 3" xfId="257"/>
    <cellStyle name="Millares 2 3" xfId="12"/>
    <cellStyle name="Millares 2 4" xfId="182"/>
    <cellStyle name="Millares 2 4 2" xfId="324"/>
    <cellStyle name="Millares 2 5" xfId="256"/>
    <cellStyle name="Millares 3" xfId="13"/>
    <cellStyle name="Millares 3 2" xfId="14"/>
    <cellStyle name="Millares 3 2 2" xfId="189"/>
    <cellStyle name="Millares 3 2 2 2" xfId="329"/>
    <cellStyle name="Millares 3 2 3" xfId="259"/>
    <cellStyle name="Millares 3 3" xfId="15"/>
    <cellStyle name="Millares 3 3 2" xfId="16"/>
    <cellStyle name="Millares 3 3 2 2" xfId="17"/>
    <cellStyle name="Millares 3 3 2 2 2" xfId="192"/>
    <cellStyle name="Millares 3 3 2 2 2 2" xfId="332"/>
    <cellStyle name="Millares 3 3 2 2 3" xfId="262"/>
    <cellStyle name="Millares 3 3 2 3" xfId="191"/>
    <cellStyle name="Millares 3 3 2 3 2" xfId="331"/>
    <cellStyle name="Millares 3 3 2 4" xfId="261"/>
    <cellStyle name="Millares 3 3 3" xfId="18"/>
    <cellStyle name="Millares 3 3 3 2" xfId="193"/>
    <cellStyle name="Millares 3 3 3 2 2" xfId="333"/>
    <cellStyle name="Millares 3 3 3 3" xfId="263"/>
    <cellStyle name="Millares 3 3 4" xfId="19"/>
    <cellStyle name="Millares 3 3 4 2" xfId="194"/>
    <cellStyle name="Millares 3 3 4 2 2" xfId="334"/>
    <cellStyle name="Millares 3 3 4 3" xfId="264"/>
    <cellStyle name="Millares 3 3 5" xfId="190"/>
    <cellStyle name="Millares 3 3 5 2" xfId="330"/>
    <cellStyle name="Millares 3 3 6" xfId="260"/>
    <cellStyle name="Millares 3 4" xfId="20"/>
    <cellStyle name="Millares 3 4 2" xfId="21"/>
    <cellStyle name="Millares 3 4 2 2" xfId="196"/>
    <cellStyle name="Millares 3 4 2 2 2" xfId="336"/>
    <cellStyle name="Millares 3 4 2 3" xfId="266"/>
    <cellStyle name="Millares 3 4 3" xfId="195"/>
    <cellStyle name="Millares 3 4 3 2" xfId="335"/>
    <cellStyle name="Millares 3 4 4" xfId="265"/>
    <cellStyle name="Millares 3 5" xfId="22"/>
    <cellStyle name="Millares 3 5 2" xfId="23"/>
    <cellStyle name="Millares 3 5 2 2" xfId="198"/>
    <cellStyle name="Millares 3 5 2 2 2" xfId="338"/>
    <cellStyle name="Millares 3 5 2 3" xfId="268"/>
    <cellStyle name="Millares 3 5 3" xfId="197"/>
    <cellStyle name="Millares 3 5 3 2" xfId="337"/>
    <cellStyle name="Millares 3 5 4" xfId="267"/>
    <cellStyle name="Millares 3 6" xfId="24"/>
    <cellStyle name="Millares 3 6 2" xfId="199"/>
    <cellStyle name="Millares 3 6 2 2" xfId="339"/>
    <cellStyle name="Millares 3 6 3" xfId="269"/>
    <cellStyle name="Millares 3 7" xfId="188"/>
    <cellStyle name="Millares 3 7 2" xfId="328"/>
    <cellStyle name="Millares 3 8" xfId="258"/>
    <cellStyle name="Millares 4" xfId="25"/>
    <cellStyle name="Millares 4 2" xfId="26"/>
    <cellStyle name="Millares 4 2 2" xfId="27"/>
    <cellStyle name="Millares 4 2 2 2" xfId="202"/>
    <cellStyle name="Millares 4 2 2 2 2" xfId="342"/>
    <cellStyle name="Millares 4 2 2 3" xfId="272"/>
    <cellStyle name="Millares 4 2 3" xfId="201"/>
    <cellStyle name="Millares 4 2 3 2" xfId="341"/>
    <cellStyle name="Millares 4 2 4" xfId="271"/>
    <cellStyle name="Millares 4 3" xfId="28"/>
    <cellStyle name="Millares 4 3 2" xfId="203"/>
    <cellStyle name="Millares 4 3 2 2" xfId="343"/>
    <cellStyle name="Millares 4 3 3" xfId="273"/>
    <cellStyle name="Millares 4 4" xfId="200"/>
    <cellStyle name="Millares 4 4 2" xfId="340"/>
    <cellStyle name="Millares 4 5" xfId="270"/>
    <cellStyle name="Millares 5" xfId="29"/>
    <cellStyle name="Millares 5 2" xfId="30"/>
    <cellStyle name="Millares 5 2 2" xfId="31"/>
    <cellStyle name="Millares 5 2 2 2" xfId="206"/>
    <cellStyle name="Millares 5 2 2 2 2" xfId="346"/>
    <cellStyle name="Millares 5 2 2 3" xfId="276"/>
    <cellStyle name="Millares 5 2 3" xfId="205"/>
    <cellStyle name="Millares 5 2 3 2" xfId="345"/>
    <cellStyle name="Millares 5 2 4" xfId="275"/>
    <cellStyle name="Millares 5 3" xfId="32"/>
    <cellStyle name="Millares 5 3 2" xfId="207"/>
    <cellStyle name="Millares 5 3 2 2" xfId="347"/>
    <cellStyle name="Millares 5 3 3" xfId="277"/>
    <cellStyle name="Millares 5 4" xfId="204"/>
    <cellStyle name="Millares 5 4 2" xfId="344"/>
    <cellStyle name="Millares 5 5" xfId="274"/>
    <cellStyle name="Millares 6" xfId="33"/>
    <cellStyle name="Millares 6 2" xfId="34"/>
    <cellStyle name="Millares 6 2 2" xfId="35"/>
    <cellStyle name="Millares 6 2 2 2" xfId="210"/>
    <cellStyle name="Millares 6 2 2 2 2" xfId="350"/>
    <cellStyle name="Millares 6 2 2 3" xfId="280"/>
    <cellStyle name="Millares 6 2 3" xfId="209"/>
    <cellStyle name="Millares 6 2 3 2" xfId="349"/>
    <cellStyle name="Millares 6 2 4" xfId="279"/>
    <cellStyle name="Millares 6 3" xfId="36"/>
    <cellStyle name="Millares 6 3 2" xfId="211"/>
    <cellStyle name="Millares 6 3 2 2" xfId="351"/>
    <cellStyle name="Millares 6 3 3" xfId="281"/>
    <cellStyle name="Millares 6 4" xfId="208"/>
    <cellStyle name="Millares 6 4 2" xfId="348"/>
    <cellStyle name="Millares 6 5" xfId="278"/>
    <cellStyle name="Millares 7" xfId="37"/>
    <cellStyle name="Millares 7 2" xfId="38"/>
    <cellStyle name="Millares 7 2 2" xfId="39"/>
    <cellStyle name="Millares 7 2 2 2" xfId="40"/>
    <cellStyle name="Millares 7 2 2 2 2" xfId="215"/>
    <cellStyle name="Millares 7 2 2 2 2 2" xfId="355"/>
    <cellStyle name="Millares 7 2 2 2 3" xfId="285"/>
    <cellStyle name="Millares 7 2 2 3" xfId="214"/>
    <cellStyle name="Millares 7 2 2 3 2" xfId="354"/>
    <cellStyle name="Millares 7 2 2 4" xfId="284"/>
    <cellStyle name="Millares 7 2 3" xfId="41"/>
    <cellStyle name="Millares 7 2 3 2" xfId="216"/>
    <cellStyle name="Millares 7 2 3 2 2" xfId="356"/>
    <cellStyle name="Millares 7 2 3 3" xfId="286"/>
    <cellStyle name="Millares 7 2 4" xfId="213"/>
    <cellStyle name="Millares 7 2 4 2" xfId="353"/>
    <cellStyle name="Millares 7 2 5" xfId="283"/>
    <cellStyle name="Millares 7 3" xfId="42"/>
    <cellStyle name="Millares 7 3 2" xfId="217"/>
    <cellStyle name="Millares 7 3 2 2" xfId="357"/>
    <cellStyle name="Millares 7 3 3" xfId="287"/>
    <cellStyle name="Millares 7 4" xfId="212"/>
    <cellStyle name="Millares 7 4 2" xfId="352"/>
    <cellStyle name="Millares 7 5" xfId="282"/>
    <cellStyle name="Millares 8" xfId="43"/>
    <cellStyle name="Millares 8 2" xfId="44"/>
    <cellStyle name="Millares 8 2 2" xfId="45"/>
    <cellStyle name="Millares 8 2 2 2" xfId="220"/>
    <cellStyle name="Millares 8 2 2 2 2" xfId="360"/>
    <cellStyle name="Millares 8 2 2 3" xfId="290"/>
    <cellStyle name="Millares 8 2 3" xfId="219"/>
    <cellStyle name="Millares 8 2 3 2" xfId="359"/>
    <cellStyle name="Millares 8 2 4" xfId="289"/>
    <cellStyle name="Millares 8 3" xfId="46"/>
    <cellStyle name="Millares 8 3 2" xfId="221"/>
    <cellStyle name="Millares 8 3 2 2" xfId="361"/>
    <cellStyle name="Millares 8 3 3" xfId="291"/>
    <cellStyle name="Millares 8 4" xfId="218"/>
    <cellStyle name="Millares 8 4 2" xfId="358"/>
    <cellStyle name="Millares 8 5" xfId="288"/>
    <cellStyle name="Millares 9" xfId="47"/>
    <cellStyle name="Millares 9 2" xfId="222"/>
    <cellStyle name="Millares 9 2 2" xfId="362"/>
    <cellStyle name="Millares 9 3" xfId="292"/>
    <cellStyle name="Moneda 2" xfId="48"/>
    <cellStyle name="Moneda 2 2" xfId="49"/>
    <cellStyle name="Moneda 2 2 2" xfId="50"/>
    <cellStyle name="Moneda 2 2 2 2" xfId="51"/>
    <cellStyle name="Moneda 2 2 2 2 2" xfId="226"/>
    <cellStyle name="Moneda 2 2 2 2 2 2" xfId="366"/>
    <cellStyle name="Moneda 2 2 2 2 3" xfId="296"/>
    <cellStyle name="Moneda 2 2 2 3" xfId="225"/>
    <cellStyle name="Moneda 2 2 2 3 2" xfId="365"/>
    <cellStyle name="Moneda 2 2 2 4" xfId="295"/>
    <cellStyle name="Moneda 2 2 3" xfId="52"/>
    <cellStyle name="Moneda 2 2 3 2" xfId="227"/>
    <cellStyle name="Moneda 2 2 3 2 2" xfId="367"/>
    <cellStyle name="Moneda 2 2 3 3" xfId="297"/>
    <cellStyle name="Moneda 2 2 4" xfId="224"/>
    <cellStyle name="Moneda 2 2 4 2" xfId="364"/>
    <cellStyle name="Moneda 2 2 5" xfId="294"/>
    <cellStyle name="Moneda 2 3" xfId="53"/>
    <cellStyle name="Moneda 2 3 2" xfId="54"/>
    <cellStyle name="Moneda 2 3 2 2" xfId="55"/>
    <cellStyle name="Moneda 2 3 2 2 2" xfId="230"/>
    <cellStyle name="Moneda 2 3 2 2 2 2" xfId="370"/>
    <cellStyle name="Moneda 2 3 2 2 3" xfId="300"/>
    <cellStyle name="Moneda 2 3 2 3" xfId="229"/>
    <cellStyle name="Moneda 2 3 2 3 2" xfId="369"/>
    <cellStyle name="Moneda 2 3 2 4" xfId="299"/>
    <cellStyle name="Moneda 2 3 3" xfId="56"/>
    <cellStyle name="Moneda 2 3 3 2" xfId="231"/>
    <cellStyle name="Moneda 2 3 3 2 2" xfId="371"/>
    <cellStyle name="Moneda 2 3 3 3" xfId="301"/>
    <cellStyle name="Moneda 2 3 4" xfId="57"/>
    <cellStyle name="Moneda 2 3 4 2" xfId="232"/>
    <cellStyle name="Moneda 2 3 4 2 2" xfId="372"/>
    <cellStyle name="Moneda 2 3 4 3" xfId="302"/>
    <cellStyle name="Moneda 2 3 5" xfId="228"/>
    <cellStyle name="Moneda 2 3 5 2" xfId="368"/>
    <cellStyle name="Moneda 2 3 6" xfId="298"/>
    <cellStyle name="Moneda 2 4" xfId="58"/>
    <cellStyle name="Moneda 2 4 2" xfId="59"/>
    <cellStyle name="Moneda 2 4 2 2" xfId="234"/>
    <cellStyle name="Moneda 2 4 2 2 2" xfId="374"/>
    <cellStyle name="Moneda 2 4 2 3" xfId="304"/>
    <cellStyle name="Moneda 2 4 3" xfId="233"/>
    <cellStyle name="Moneda 2 4 3 2" xfId="373"/>
    <cellStyle name="Moneda 2 4 4" xfId="303"/>
    <cellStyle name="Moneda 2 5" xfId="60"/>
    <cellStyle name="Moneda 2 5 2" xfId="61"/>
    <cellStyle name="Moneda 2 5 2 2" xfId="62"/>
    <cellStyle name="Moneda 2 5 2 2 2" xfId="237"/>
    <cellStyle name="Moneda 2 5 2 2 2 2" xfId="377"/>
    <cellStyle name="Moneda 2 5 2 2 3" xfId="307"/>
    <cellStyle name="Moneda 2 5 2 3" xfId="236"/>
    <cellStyle name="Moneda 2 5 2 3 2" xfId="376"/>
    <cellStyle name="Moneda 2 5 2 4" xfId="306"/>
    <cellStyle name="Moneda 2 5 3" xfId="63"/>
    <cellStyle name="Moneda 2 5 3 2" xfId="238"/>
    <cellStyle name="Moneda 2 5 3 2 2" xfId="378"/>
    <cellStyle name="Moneda 2 5 3 3" xfId="308"/>
    <cellStyle name="Moneda 2 5 4" xfId="235"/>
    <cellStyle name="Moneda 2 5 4 2" xfId="375"/>
    <cellStyle name="Moneda 2 5 5" xfId="305"/>
    <cellStyle name="Moneda 2 6" xfId="64"/>
    <cellStyle name="Moneda 2 6 2" xfId="65"/>
    <cellStyle name="Moneda 2 6 2 2" xfId="240"/>
    <cellStyle name="Moneda 2 6 2 2 2" xfId="380"/>
    <cellStyle name="Moneda 2 6 2 3" xfId="310"/>
    <cellStyle name="Moneda 2 6 3" xfId="239"/>
    <cellStyle name="Moneda 2 6 3 2" xfId="379"/>
    <cellStyle name="Moneda 2 6 4" xfId="309"/>
    <cellStyle name="Moneda 2 7" xfId="66"/>
    <cellStyle name="Moneda 2 7 2" xfId="241"/>
    <cellStyle name="Moneda 2 7 2 2" xfId="381"/>
    <cellStyle name="Moneda 2 7 3" xfId="311"/>
    <cellStyle name="Moneda 2 8" xfId="223"/>
    <cellStyle name="Moneda 2 8 2" xfId="363"/>
    <cellStyle name="Moneda 2 9" xfId="293"/>
    <cellStyle name="Moneda 3" xfId="67"/>
    <cellStyle name="Moneda 3 2" xfId="68"/>
    <cellStyle name="Moneda 3 2 2" xfId="243"/>
    <cellStyle name="Moneda 3 2 2 2" xfId="383"/>
    <cellStyle name="Moneda 3 2 3" xfId="313"/>
    <cellStyle name="Moneda 3 3" xfId="242"/>
    <cellStyle name="Moneda 3 3 2" xfId="382"/>
    <cellStyle name="Moneda 3 4" xfId="312"/>
    <cellStyle name="Moneda 4" xfId="69"/>
    <cellStyle name="Moneda 4 2" xfId="70"/>
    <cellStyle name="Moneda 4 2 2" xfId="71"/>
    <cellStyle name="Moneda 4 2 2 2" xfId="246"/>
    <cellStyle name="Moneda 4 2 2 2 2" xfId="386"/>
    <cellStyle name="Moneda 4 2 2 3" xfId="316"/>
    <cellStyle name="Moneda 4 2 3" xfId="245"/>
    <cellStyle name="Moneda 4 2 3 2" xfId="385"/>
    <cellStyle name="Moneda 4 2 4" xfId="315"/>
    <cellStyle name="Moneda 4 3" xfId="72"/>
    <cellStyle name="Moneda 4 3 2" xfId="73"/>
    <cellStyle name="Moneda 4 3 2 2" xfId="248"/>
    <cellStyle name="Moneda 4 3 2 2 2" xfId="388"/>
    <cellStyle name="Moneda 4 3 2 3" xfId="318"/>
    <cellStyle name="Moneda 4 3 3" xfId="247"/>
    <cellStyle name="Moneda 4 3 3 2" xfId="387"/>
    <cellStyle name="Moneda 4 3 4" xfId="317"/>
    <cellStyle name="Moneda 4 4" xfId="74"/>
    <cellStyle name="Moneda 4 4 2" xfId="249"/>
    <cellStyle name="Moneda 4 4 2 2" xfId="389"/>
    <cellStyle name="Moneda 4 4 3" xfId="319"/>
    <cellStyle name="Moneda 4 5" xfId="244"/>
    <cellStyle name="Moneda 4 5 2" xfId="384"/>
    <cellStyle name="Moneda 4 6" xfId="314"/>
    <cellStyle name="Moneda 5" xfId="75"/>
    <cellStyle name="Moneda 5 2" xfId="250"/>
    <cellStyle name="Moneda 5 2 2" xfId="390"/>
    <cellStyle name="Moneda 5 3" xfId="320"/>
    <cellStyle name="Moneda 6" xfId="76"/>
    <cellStyle name="Moneda 6 2" xfId="251"/>
    <cellStyle name="Moneda 6 2 2" xfId="391"/>
    <cellStyle name="Moneda 6 3" xfId="321"/>
    <cellStyle name="Moneda 7" xfId="77"/>
    <cellStyle name="Moneda 7 2" xfId="177"/>
    <cellStyle name="Moneda 7 2 2" xfId="253"/>
    <cellStyle name="Moneda 7 2 2 2" xfId="393"/>
    <cellStyle name="Moneda 7 3" xfId="252"/>
    <cellStyle name="Moneda 7 3 2" xfId="392"/>
    <cellStyle name="Moneda 8" xfId="394"/>
    <cellStyle name="Normal" xfId="0" builtinId="0"/>
    <cellStyle name="Normal 10" xfId="78"/>
    <cellStyle name="Normal 10 2" xfId="79"/>
    <cellStyle name="Normal 10 2 2" xfId="80"/>
    <cellStyle name="Normal 10 2 2 2" xfId="81"/>
    <cellStyle name="Normal 10 2 3" xfId="82"/>
    <cellStyle name="Normal 10 3" xfId="83"/>
    <cellStyle name="Normal 10 3 2" xfId="84"/>
    <cellStyle name="Normal 10 4" xfId="85"/>
    <cellStyle name="Normal 11" xfId="86"/>
    <cellStyle name="Normal 11 2" xfId="87"/>
    <cellStyle name="Normal 11 2 2" xfId="88"/>
    <cellStyle name="Normal 11 2 2 2" xfId="89"/>
    <cellStyle name="Normal 11 2 3" xfId="90"/>
    <cellStyle name="Normal 11 2 4" xfId="91"/>
    <cellStyle name="Normal 11 3" xfId="92"/>
    <cellStyle name="Normal 11 4" xfId="93"/>
    <cellStyle name="Normal 12" xfId="94"/>
    <cellStyle name="Normal 13" xfId="95"/>
    <cellStyle name="Normal 14" xfId="96"/>
    <cellStyle name="Normal 15" xfId="97"/>
    <cellStyle name="Normal 16" xfId="98"/>
    <cellStyle name="Normal 16 2" xfId="176"/>
    <cellStyle name="Normal 17" xfId="178"/>
    <cellStyle name="Normal 17 2" xfId="179"/>
    <cellStyle name="Normal 2" xfId="2"/>
    <cellStyle name="Normal 2 2" xfId="99"/>
    <cellStyle name="Normal 2 2 2" xfId="100"/>
    <cellStyle name="Normal 2 2 3" xfId="101"/>
    <cellStyle name="Normal 2 2 3 2" xfId="102"/>
    <cellStyle name="Normal 2 2 3 2 2" xfId="103"/>
    <cellStyle name="Normal 2 2 3 3" xfId="104"/>
    <cellStyle name="Normal 2 2 4" xfId="105"/>
    <cellStyle name="Normal 2 2 4 2" xfId="106"/>
    <cellStyle name="Normal 2 2 4 2 2" xfId="107"/>
    <cellStyle name="Normal 2 2 4 3" xfId="108"/>
    <cellStyle name="Normal 2 3" xfId="109"/>
    <cellStyle name="Normal 2 3 2" xfId="110"/>
    <cellStyle name="Normal 2 3 2 2" xfId="111"/>
    <cellStyle name="Normal 2 3 2 2 2" xfId="112"/>
    <cellStyle name="Normal 2 3 2 3" xfId="113"/>
    <cellStyle name="Normal 2 3 3" xfId="114"/>
    <cellStyle name="Normal 2 3 3 2" xfId="115"/>
    <cellStyle name="Normal 2 3 4" xfId="116"/>
    <cellStyle name="Normal 2 3 5" xfId="117"/>
    <cellStyle name="Normal 2 4" xfId="118"/>
    <cellStyle name="Normal 2 4 2" xfId="119"/>
    <cellStyle name="Normal 2 4 2 2" xfId="120"/>
    <cellStyle name="Normal 2 4 3" xfId="121"/>
    <cellStyle name="Normal 2 4 4" xfId="122"/>
    <cellStyle name="Normal 2 5" xfId="123"/>
    <cellStyle name="Normal 3" xfId="124"/>
    <cellStyle name="Normal 3 2" xfId="125"/>
    <cellStyle name="Normal 3 2 2" xfId="126"/>
    <cellStyle name="Normal 3 3" xfId="127"/>
    <cellStyle name="Normal 3 3 2" xfId="128"/>
    <cellStyle name="Normal 3 3 2 2" xfId="129"/>
    <cellStyle name="Normal 3 3 3" xfId="130"/>
    <cellStyle name="Normal 3 4" xfId="131"/>
    <cellStyle name="Normal 3 4 2" xfId="132"/>
    <cellStyle name="Normal 3 5" xfId="133"/>
    <cellStyle name="Normal 4" xfId="134"/>
    <cellStyle name="Normal 4 2" xfId="135"/>
    <cellStyle name="Normal 4 2 2" xfId="136"/>
    <cellStyle name="Normal 4 3" xfId="137"/>
    <cellStyle name="Normal 4 3 2" xfId="138"/>
    <cellStyle name="Normal 4 4" xfId="139"/>
    <cellStyle name="Normal 4 5" xfId="181"/>
    <cellStyle name="Normal 5" xfId="140"/>
    <cellStyle name="Normal 5 2" xfId="141"/>
    <cellStyle name="Normal 5 2 2" xfId="142"/>
    <cellStyle name="Normal 5 3" xfId="143"/>
    <cellStyle name="Normal 6" xfId="144"/>
    <cellStyle name="Normal 65" xfId="145"/>
    <cellStyle name="Normal 7" xfId="146"/>
    <cellStyle name="Normal 7 2" xfId="147"/>
    <cellStyle name="Normal 7 2 2" xfId="148"/>
    <cellStyle name="Normal 7 2 2 2" xfId="149"/>
    <cellStyle name="Normal 7 2 3" xfId="150"/>
    <cellStyle name="Normal 7 3" xfId="151"/>
    <cellStyle name="Normal 7 3 2" xfId="152"/>
    <cellStyle name="Normal 7 4" xfId="153"/>
    <cellStyle name="Normal 8" xfId="154"/>
    <cellStyle name="Normal 8 2" xfId="155"/>
    <cellStyle name="Normal 8 2 2" xfId="156"/>
    <cellStyle name="Normal 8 2 2 2" xfId="157"/>
    <cellStyle name="Normal 8 2 3" xfId="158"/>
    <cellStyle name="Normal 8 3" xfId="159"/>
    <cellStyle name="Normal 8 3 2" xfId="160"/>
    <cellStyle name="Normal 8 4" xfId="161"/>
    <cellStyle name="Normal 9" xfId="162"/>
    <cellStyle name="Notas 2" xfId="163"/>
    <cellStyle name="Notas 2 2" xfId="164"/>
    <cellStyle name="Notas 2 2 2" xfId="165"/>
    <cellStyle name="Notas 2 3" xfId="166"/>
    <cellStyle name="Notas 3" xfId="167"/>
    <cellStyle name="Notas 3 2" xfId="168"/>
    <cellStyle name="Porcentaje 2" xfId="169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2</xdr:row>
      <xdr:rowOff>33613</xdr:rowOff>
    </xdr:from>
    <xdr:to>
      <xdr:col>1</xdr:col>
      <xdr:colOff>1533524</xdr:colOff>
      <xdr:row>4</xdr:row>
      <xdr:rowOff>46761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" y="681313"/>
          <a:ext cx="1914525" cy="39414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838200</xdr:colOff>
      <xdr:row>2</xdr:row>
      <xdr:rowOff>0</xdr:rowOff>
    </xdr:from>
    <xdr:to>
      <xdr:col>4</xdr:col>
      <xdr:colOff>883964</xdr:colOff>
      <xdr:row>4</xdr:row>
      <xdr:rowOff>90039</xdr:rowOff>
    </xdr:to>
    <xdr:pic>
      <xdr:nvPicPr>
        <xdr:cNvPr id="3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647700"/>
          <a:ext cx="1312589" cy="471039"/>
        </a:xfrm>
        <a:prstGeom prst="rect">
          <a:avLst/>
        </a:prstGeom>
        <a:noFill/>
      </xdr:spPr>
    </xdr:pic>
    <xdr:clientData/>
  </xdr:twoCellAnchor>
  <xdr:oneCellAnchor>
    <xdr:from>
      <xdr:col>1</xdr:col>
      <xdr:colOff>3543300</xdr:colOff>
      <xdr:row>113</xdr:row>
      <xdr:rowOff>171450</xdr:rowOff>
    </xdr:from>
    <xdr:ext cx="2784865" cy="781240"/>
    <xdr:sp macro="" textlink="">
      <xdr:nvSpPr>
        <xdr:cNvPr id="4" name="6 CuadroTexto"/>
        <xdr:cNvSpPr txBox="1"/>
      </xdr:nvSpPr>
      <xdr:spPr>
        <a:xfrm>
          <a:off x="3990975" y="10706100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oneCellAnchor>
    <xdr:from>
      <xdr:col>1</xdr:col>
      <xdr:colOff>1524000</xdr:colOff>
      <xdr:row>117</xdr:row>
      <xdr:rowOff>57150</xdr:rowOff>
    </xdr:from>
    <xdr:ext cx="3143250" cy="779686"/>
    <xdr:sp macro="" textlink="">
      <xdr:nvSpPr>
        <xdr:cNvPr id="5" name="10 CuadroTexto"/>
        <xdr:cNvSpPr txBox="1"/>
      </xdr:nvSpPr>
      <xdr:spPr>
        <a:xfrm>
          <a:off x="1971675" y="114395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38100</xdr:colOff>
      <xdr:row>113</xdr:row>
      <xdr:rowOff>171450</xdr:rowOff>
    </xdr:from>
    <xdr:ext cx="2943225" cy="847725"/>
    <xdr:sp macro="" textlink="">
      <xdr:nvSpPr>
        <xdr:cNvPr id="6" name="11 CuadroTexto"/>
        <xdr:cNvSpPr txBox="1"/>
      </xdr:nvSpPr>
      <xdr:spPr>
        <a:xfrm>
          <a:off x="38100" y="1070610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9"/>
  <sheetViews>
    <sheetView tabSelected="1" topLeftCell="A31" workbookViewId="0">
      <selection activeCell="F108" sqref="F108"/>
    </sheetView>
  </sheetViews>
  <sheetFormatPr baseColWidth="10" defaultColWidth="11.42578125" defaultRowHeight="12.75" x14ac:dyDescent="0.2"/>
  <cols>
    <col min="1" max="1" width="6.7109375" style="10" customWidth="1"/>
    <col min="2" max="2" width="57.7109375" style="10" customWidth="1"/>
    <col min="3" max="3" width="17.140625" style="12" customWidth="1"/>
    <col min="4" max="4" width="1.85546875" style="12" customWidth="1"/>
    <col min="5" max="5" width="18.140625" style="8" customWidth="1"/>
    <col min="6" max="6" width="24.42578125" style="10" bestFit="1" customWidth="1"/>
    <col min="7" max="7" width="16.5703125" style="10" bestFit="1" customWidth="1"/>
    <col min="8" max="8" width="13.85546875" style="10" bestFit="1" customWidth="1"/>
    <col min="9" max="9" width="12.85546875" style="10" bestFit="1" customWidth="1"/>
    <col min="10" max="16384" width="11.42578125" style="10"/>
  </cols>
  <sheetData>
    <row r="1" spans="1:6" ht="36" customHeight="1" x14ac:dyDescent="0.25">
      <c r="B1" s="38" t="s">
        <v>156</v>
      </c>
      <c r="C1" s="39"/>
      <c r="D1" s="39"/>
      <c r="E1" s="39"/>
    </row>
    <row r="2" spans="1:6" ht="15" x14ac:dyDescent="0.25">
      <c r="B2" s="39" t="s">
        <v>154</v>
      </c>
      <c r="C2" s="39"/>
      <c r="D2" s="39"/>
      <c r="E2" s="39"/>
    </row>
    <row r="3" spans="1:6" ht="15" x14ac:dyDescent="0.25">
      <c r="B3" s="39" t="s">
        <v>157</v>
      </c>
      <c r="C3" s="39"/>
      <c r="D3" s="39"/>
      <c r="E3" s="39"/>
    </row>
    <row r="4" spans="1:6" ht="15" x14ac:dyDescent="0.25">
      <c r="B4" s="39" t="s">
        <v>159</v>
      </c>
      <c r="C4" s="39"/>
      <c r="D4" s="39"/>
      <c r="E4" s="39"/>
    </row>
    <row r="5" spans="1:6" x14ac:dyDescent="0.2">
      <c r="C5" s="8"/>
      <c r="D5" s="8"/>
      <c r="E5" s="10"/>
    </row>
    <row r="6" spans="1:6" ht="6.75" customHeight="1" x14ac:dyDescent="0.2">
      <c r="C6" s="8"/>
      <c r="D6" s="8"/>
      <c r="E6" s="13"/>
    </row>
    <row r="7" spans="1:6" x14ac:dyDescent="0.2">
      <c r="B7" s="11"/>
      <c r="C7" s="6" t="s">
        <v>155</v>
      </c>
      <c r="D7" s="6"/>
      <c r="E7" s="6" t="s">
        <v>21</v>
      </c>
    </row>
    <row r="8" spans="1:6" x14ac:dyDescent="0.2">
      <c r="B8" s="14" t="s">
        <v>22</v>
      </c>
      <c r="C8" s="15">
        <f>4786231.92+517007681.5+2731675.56</f>
        <v>524525588.98000002</v>
      </c>
      <c r="D8" s="9"/>
      <c r="E8" s="15">
        <v>531018643.64999998</v>
      </c>
    </row>
    <row r="9" spans="1:6" ht="9" customHeight="1" x14ac:dyDescent="0.2">
      <c r="B9" s="14"/>
      <c r="C9" s="9"/>
      <c r="D9" s="9"/>
      <c r="E9" s="9"/>
    </row>
    <row r="10" spans="1:6" x14ac:dyDescent="0.2">
      <c r="A10" s="40" t="s">
        <v>23</v>
      </c>
      <c r="B10" s="40"/>
      <c r="C10" s="8"/>
      <c r="D10" s="8"/>
    </row>
    <row r="11" spans="1:6" x14ac:dyDescent="0.2">
      <c r="A11" s="16">
        <v>1</v>
      </c>
      <c r="B11" s="17" t="s">
        <v>15</v>
      </c>
      <c r="C11" s="8">
        <v>0</v>
      </c>
      <c r="D11" s="8"/>
      <c r="E11" s="8">
        <v>0</v>
      </c>
    </row>
    <row r="12" spans="1:6" x14ac:dyDescent="0.2">
      <c r="A12" s="16">
        <v>2</v>
      </c>
      <c r="B12" s="17" t="s">
        <v>16</v>
      </c>
      <c r="C12" s="8">
        <v>0</v>
      </c>
      <c r="D12" s="8"/>
      <c r="E12" s="8">
        <v>0</v>
      </c>
    </row>
    <row r="13" spans="1:6" x14ac:dyDescent="0.2">
      <c r="A13" s="16">
        <v>3</v>
      </c>
      <c r="B13" s="17" t="s">
        <v>24</v>
      </c>
      <c r="C13" s="8">
        <v>0</v>
      </c>
      <c r="D13" s="8"/>
      <c r="E13" s="8">
        <v>0</v>
      </c>
    </row>
    <row r="14" spans="1:6" x14ac:dyDescent="0.2">
      <c r="A14" s="16">
        <v>4</v>
      </c>
      <c r="B14" s="17" t="s">
        <v>17</v>
      </c>
      <c r="C14" s="8">
        <v>0</v>
      </c>
      <c r="D14" s="8"/>
      <c r="E14" s="8">
        <v>0</v>
      </c>
    </row>
    <row r="15" spans="1:6" x14ac:dyDescent="0.2">
      <c r="A15" s="16">
        <v>5</v>
      </c>
      <c r="B15" s="17" t="s">
        <v>18</v>
      </c>
      <c r="C15" s="8">
        <v>0</v>
      </c>
      <c r="D15" s="8"/>
      <c r="E15" s="8">
        <v>0</v>
      </c>
    </row>
    <row r="16" spans="1:6" x14ac:dyDescent="0.2">
      <c r="A16" s="16">
        <v>6</v>
      </c>
      <c r="B16" s="17" t="s">
        <v>19</v>
      </c>
      <c r="C16" s="8">
        <v>0</v>
      </c>
      <c r="D16" s="8"/>
      <c r="E16" s="8">
        <v>0</v>
      </c>
      <c r="F16" s="26"/>
    </row>
    <row r="17" spans="1:6" x14ac:dyDescent="0.2">
      <c r="A17" s="16">
        <v>7</v>
      </c>
      <c r="B17" s="17" t="s">
        <v>25</v>
      </c>
      <c r="C17" s="8">
        <v>76323824.799999997</v>
      </c>
      <c r="D17" s="8"/>
      <c r="E17" s="8">
        <v>220080247.78999999</v>
      </c>
      <c r="F17" s="35"/>
    </row>
    <row r="18" spans="1:6" x14ac:dyDescent="0.2">
      <c r="A18" s="16">
        <v>8</v>
      </c>
      <c r="B18" s="17" t="s">
        <v>26</v>
      </c>
      <c r="C18" s="8">
        <v>0</v>
      </c>
      <c r="D18" s="8"/>
      <c r="E18" s="8">
        <v>0</v>
      </c>
      <c r="F18" s="26"/>
    </row>
    <row r="19" spans="1:6" x14ac:dyDescent="0.2">
      <c r="A19" s="16">
        <v>9</v>
      </c>
      <c r="B19" s="17" t="s">
        <v>27</v>
      </c>
      <c r="C19" s="8">
        <v>6000000</v>
      </c>
      <c r="D19" s="8"/>
      <c r="E19" s="8">
        <v>6000000</v>
      </c>
      <c r="F19" s="27"/>
    </row>
    <row r="20" spans="1:6" x14ac:dyDescent="0.2">
      <c r="A20" s="16">
        <v>0</v>
      </c>
      <c r="B20" s="17" t="s">
        <v>20</v>
      </c>
      <c r="C20" s="19">
        <v>0</v>
      </c>
      <c r="D20" s="8"/>
      <c r="E20" s="19">
        <v>23104.54</v>
      </c>
      <c r="F20" s="27"/>
    </row>
    <row r="21" spans="1:6" x14ac:dyDescent="0.2">
      <c r="B21" s="13" t="s">
        <v>28</v>
      </c>
      <c r="C21" s="9">
        <f>SUM(C11:C20)</f>
        <v>82323824.799999997</v>
      </c>
      <c r="D21" s="9"/>
      <c r="E21" s="9">
        <f>SUM(E11:E20)</f>
        <v>226103352.32999998</v>
      </c>
      <c r="F21" s="28"/>
    </row>
    <row r="22" spans="1:6" x14ac:dyDescent="0.2">
      <c r="C22" s="8"/>
      <c r="D22" s="8"/>
      <c r="F22" s="26"/>
    </row>
    <row r="23" spans="1:6" x14ac:dyDescent="0.2">
      <c r="A23" s="41" t="s">
        <v>29</v>
      </c>
      <c r="B23" s="41"/>
      <c r="C23" s="9"/>
      <c r="D23" s="9"/>
      <c r="E23" s="9"/>
      <c r="F23" s="26"/>
    </row>
    <row r="24" spans="1:6" x14ac:dyDescent="0.2">
      <c r="A24" s="16">
        <v>1000</v>
      </c>
      <c r="B24" s="17" t="s">
        <v>30</v>
      </c>
      <c r="C24" s="30">
        <v>33583920.789999999</v>
      </c>
      <c r="D24" s="8"/>
      <c r="E24" s="30">
        <v>95818781.979999989</v>
      </c>
      <c r="F24" s="27"/>
    </row>
    <row r="25" spans="1:6" x14ac:dyDescent="0.2">
      <c r="A25" s="16">
        <v>2000</v>
      </c>
      <c r="B25" s="17" t="s">
        <v>31</v>
      </c>
      <c r="C25" s="30">
        <v>12723743.1</v>
      </c>
      <c r="D25" s="8"/>
      <c r="E25" s="30">
        <v>33796120.839999996</v>
      </c>
      <c r="F25" s="27"/>
    </row>
    <row r="26" spans="1:6" x14ac:dyDescent="0.2">
      <c r="A26" s="16">
        <v>3000</v>
      </c>
      <c r="B26" s="17" t="s">
        <v>32</v>
      </c>
      <c r="C26" s="30">
        <v>24548452.82</v>
      </c>
      <c r="D26" s="8"/>
      <c r="E26" s="30">
        <v>78677975.140000001</v>
      </c>
      <c r="F26" s="27"/>
    </row>
    <row r="27" spans="1:6" x14ac:dyDescent="0.2">
      <c r="A27" s="16">
        <v>4000</v>
      </c>
      <c r="B27" s="17" t="s">
        <v>27</v>
      </c>
      <c r="C27" s="30">
        <v>0</v>
      </c>
      <c r="D27" s="8"/>
      <c r="E27" s="30">
        <v>0</v>
      </c>
      <c r="F27" s="27"/>
    </row>
    <row r="28" spans="1:6" x14ac:dyDescent="0.2">
      <c r="A28" s="16">
        <v>5000</v>
      </c>
      <c r="B28" s="17" t="s">
        <v>33</v>
      </c>
      <c r="C28" s="30">
        <v>2087965.32</v>
      </c>
      <c r="D28" s="8"/>
      <c r="E28" s="30">
        <v>5415995.5700000003</v>
      </c>
      <c r="F28" s="27"/>
    </row>
    <row r="29" spans="1:6" x14ac:dyDescent="0.2">
      <c r="A29" s="16">
        <v>6000</v>
      </c>
      <c r="B29" s="17" t="s">
        <v>34</v>
      </c>
      <c r="C29" s="30">
        <v>0</v>
      </c>
      <c r="D29" s="8"/>
      <c r="E29" s="30">
        <v>0</v>
      </c>
      <c r="F29" s="27"/>
    </row>
    <row r="30" spans="1:6" x14ac:dyDescent="0.2">
      <c r="A30" s="16">
        <v>7000</v>
      </c>
      <c r="B30" s="17" t="s">
        <v>35</v>
      </c>
      <c r="C30" s="30">
        <v>0</v>
      </c>
      <c r="D30" s="8"/>
      <c r="E30" s="30">
        <v>0</v>
      </c>
      <c r="F30" s="27"/>
    </row>
    <row r="31" spans="1:6" x14ac:dyDescent="0.2">
      <c r="A31" s="16">
        <v>8000</v>
      </c>
      <c r="B31" s="17" t="s">
        <v>26</v>
      </c>
      <c r="C31" s="30">
        <v>0</v>
      </c>
      <c r="D31" s="8"/>
      <c r="E31" s="30">
        <v>0</v>
      </c>
      <c r="F31" s="27"/>
    </row>
    <row r="32" spans="1:6" x14ac:dyDescent="0.2">
      <c r="A32" s="16">
        <v>9000</v>
      </c>
      <c r="B32" s="17" t="s">
        <v>36</v>
      </c>
      <c r="C32" s="31">
        <v>5866421.9699999997</v>
      </c>
      <c r="D32" s="8"/>
      <c r="E32" s="31">
        <v>22897152.780000001</v>
      </c>
      <c r="F32" s="29"/>
    </row>
    <row r="33" spans="1:7" x14ac:dyDescent="0.2">
      <c r="A33" s="11"/>
      <c r="B33" s="13" t="s">
        <v>37</v>
      </c>
      <c r="C33" s="9">
        <f>SUM(C24:C32)</f>
        <v>78810504</v>
      </c>
      <c r="D33" s="9"/>
      <c r="E33" s="9">
        <f>SUM(E24:E32)</f>
        <v>236606026.30999997</v>
      </c>
      <c r="F33" s="27"/>
    </row>
    <row r="34" spans="1:7" ht="8.25" customHeight="1" x14ac:dyDescent="0.2">
      <c r="C34" s="30"/>
      <c r="D34" s="8"/>
      <c r="F34" s="26"/>
    </row>
    <row r="35" spans="1:7" x14ac:dyDescent="0.2">
      <c r="A35" s="11"/>
      <c r="B35" s="34" t="s">
        <v>38</v>
      </c>
      <c r="C35" s="32">
        <f>+C8+C21-C33</f>
        <v>528038909.77999997</v>
      </c>
      <c r="D35" s="9"/>
      <c r="E35" s="21">
        <f>+E8+E21-E33</f>
        <v>520515969.67000008</v>
      </c>
      <c r="F35" s="28"/>
    </row>
    <row r="36" spans="1:7" x14ac:dyDescent="0.2">
      <c r="F36" s="8"/>
    </row>
    <row r="37" spans="1:7" x14ac:dyDescent="0.2">
      <c r="F37" s="8"/>
    </row>
    <row r="38" spans="1:7" x14ac:dyDescent="0.2">
      <c r="A38" s="37" t="s">
        <v>39</v>
      </c>
      <c r="B38" s="37"/>
      <c r="C38" s="37"/>
      <c r="D38" s="37"/>
      <c r="E38" s="37"/>
    </row>
    <row r="39" spans="1:7" ht="8.25" customHeight="1" x14ac:dyDescent="0.2">
      <c r="A39" s="11"/>
    </row>
    <row r="40" spans="1:7" x14ac:dyDescent="0.2">
      <c r="A40" s="11"/>
      <c r="B40" s="11" t="s">
        <v>40</v>
      </c>
      <c r="E40" s="9"/>
    </row>
    <row r="41" spans="1:7" x14ac:dyDescent="0.2">
      <c r="A41" s="3" t="s">
        <v>0</v>
      </c>
      <c r="B41" s="4" t="s">
        <v>1</v>
      </c>
      <c r="C41" s="8">
        <v>3987983.97</v>
      </c>
      <c r="D41" s="8"/>
      <c r="E41" s="8">
        <v>3987983.97</v>
      </c>
      <c r="F41" s="8"/>
      <c r="G41" s="8"/>
    </row>
    <row r="42" spans="1:7" hidden="1" x14ac:dyDescent="0.2">
      <c r="A42" s="3" t="s">
        <v>41</v>
      </c>
      <c r="B42" s="4" t="s">
        <v>42</v>
      </c>
      <c r="C42" s="8"/>
      <c r="D42" s="8"/>
      <c r="F42" s="8"/>
      <c r="G42" s="8"/>
    </row>
    <row r="43" spans="1:7" hidden="1" x14ac:dyDescent="0.2">
      <c r="A43" s="3" t="s">
        <v>43</v>
      </c>
      <c r="B43" s="4" t="s">
        <v>44</v>
      </c>
      <c r="C43" s="8"/>
      <c r="D43" s="8"/>
      <c r="F43" s="8"/>
      <c r="G43" s="8"/>
    </row>
    <row r="44" spans="1:7" hidden="1" x14ac:dyDescent="0.2">
      <c r="A44" s="3" t="s">
        <v>45</v>
      </c>
      <c r="B44" s="4" t="s">
        <v>46</v>
      </c>
      <c r="C44" s="8"/>
      <c r="D44" s="8"/>
      <c r="F44" s="8"/>
      <c r="G44" s="8"/>
    </row>
    <row r="45" spans="1:7" hidden="1" x14ac:dyDescent="0.2">
      <c r="A45" s="3" t="s">
        <v>47</v>
      </c>
      <c r="B45" s="4" t="s">
        <v>48</v>
      </c>
      <c r="C45" s="8"/>
      <c r="D45" s="8"/>
      <c r="F45" s="8"/>
      <c r="G45" s="8"/>
    </row>
    <row r="46" spans="1:7" hidden="1" x14ac:dyDescent="0.2">
      <c r="A46" s="3" t="s">
        <v>49</v>
      </c>
      <c r="B46" s="4" t="s">
        <v>50</v>
      </c>
      <c r="C46" s="8"/>
      <c r="D46" s="8"/>
      <c r="F46" s="8"/>
      <c r="G46" s="8"/>
    </row>
    <row r="47" spans="1:7" hidden="1" x14ac:dyDescent="0.2">
      <c r="A47" s="3" t="s">
        <v>51</v>
      </c>
      <c r="B47" s="4" t="s">
        <v>52</v>
      </c>
      <c r="C47" s="8"/>
      <c r="D47" s="8"/>
      <c r="F47" s="8"/>
      <c r="G47" s="8"/>
    </row>
    <row r="48" spans="1:7" hidden="1" x14ac:dyDescent="0.2">
      <c r="A48" s="3" t="s">
        <v>53</v>
      </c>
      <c r="B48" s="4" t="s">
        <v>54</v>
      </c>
      <c r="C48" s="8"/>
      <c r="D48" s="8"/>
      <c r="F48" s="8"/>
      <c r="G48" s="8"/>
    </row>
    <row r="49" spans="1:7" x14ac:dyDescent="0.2">
      <c r="A49" s="3" t="s">
        <v>4</v>
      </c>
      <c r="B49" s="4" t="s">
        <v>5</v>
      </c>
      <c r="C49" s="8">
        <v>517048786.00999999</v>
      </c>
      <c r="D49" s="8"/>
      <c r="E49" s="8">
        <v>517048786.00999999</v>
      </c>
      <c r="F49" s="8"/>
      <c r="G49" s="8"/>
    </row>
    <row r="50" spans="1:7" hidden="1" x14ac:dyDescent="0.2">
      <c r="A50" s="3" t="s">
        <v>55</v>
      </c>
      <c r="B50" s="4" t="s">
        <v>56</v>
      </c>
      <c r="C50" s="8"/>
      <c r="D50" s="8"/>
      <c r="F50" s="8"/>
      <c r="G50" s="8"/>
    </row>
    <row r="51" spans="1:7" hidden="1" x14ac:dyDescent="0.2">
      <c r="A51" s="3" t="s">
        <v>57</v>
      </c>
      <c r="B51" s="4" t="s">
        <v>58</v>
      </c>
      <c r="C51" s="8"/>
      <c r="D51" s="8"/>
      <c r="F51" s="8"/>
      <c r="G51" s="8"/>
    </row>
    <row r="52" spans="1:7" hidden="1" x14ac:dyDescent="0.2">
      <c r="A52" s="3" t="s">
        <v>59</v>
      </c>
      <c r="B52" s="4" t="s">
        <v>60</v>
      </c>
      <c r="C52" s="8"/>
      <c r="D52" s="8"/>
      <c r="F52" s="8"/>
      <c r="G52" s="8"/>
    </row>
    <row r="53" spans="1:7" hidden="1" x14ac:dyDescent="0.2">
      <c r="A53" s="3" t="s">
        <v>61</v>
      </c>
      <c r="B53" s="4" t="s">
        <v>62</v>
      </c>
      <c r="C53" s="8"/>
      <c r="D53" s="8"/>
      <c r="F53" s="8"/>
      <c r="G53" s="8"/>
    </row>
    <row r="54" spans="1:7" hidden="1" x14ac:dyDescent="0.2">
      <c r="A54" s="3" t="s">
        <v>63</v>
      </c>
      <c r="B54" s="4" t="s">
        <v>64</v>
      </c>
      <c r="C54" s="8"/>
      <c r="D54" s="8"/>
      <c r="F54" s="8"/>
      <c r="G54" s="8"/>
    </row>
    <row r="55" spans="1:7" hidden="1" x14ac:dyDescent="0.2">
      <c r="A55" s="3" t="s">
        <v>65</v>
      </c>
      <c r="B55" s="4" t="s">
        <v>66</v>
      </c>
      <c r="C55" s="8"/>
      <c r="D55" s="8"/>
      <c r="F55" s="8"/>
      <c r="G55" s="8"/>
    </row>
    <row r="56" spans="1:7" hidden="1" x14ac:dyDescent="0.2">
      <c r="A56" s="3" t="s">
        <v>67</v>
      </c>
      <c r="B56" s="4" t="s">
        <v>68</v>
      </c>
      <c r="C56" s="8"/>
      <c r="D56" s="8"/>
      <c r="F56" s="8"/>
      <c r="G56" s="8"/>
    </row>
    <row r="57" spans="1:7" x14ac:dyDescent="0.2">
      <c r="A57" s="3" t="s">
        <v>8</v>
      </c>
      <c r="B57" s="4" t="s">
        <v>9</v>
      </c>
      <c r="C57" s="8">
        <v>2121231.5</v>
      </c>
      <c r="D57" s="8"/>
      <c r="E57" s="8">
        <v>2121231.5</v>
      </c>
      <c r="F57" s="8"/>
      <c r="G57" s="8"/>
    </row>
    <row r="58" spans="1:7" hidden="1" x14ac:dyDescent="0.2">
      <c r="A58" s="3" t="s">
        <v>69</v>
      </c>
      <c r="B58" s="4" t="s">
        <v>70</v>
      </c>
      <c r="C58" s="8"/>
      <c r="D58" s="8"/>
    </row>
    <row r="59" spans="1:7" hidden="1" x14ac:dyDescent="0.2">
      <c r="A59" s="3" t="s">
        <v>71</v>
      </c>
      <c r="B59" s="4" t="s">
        <v>72</v>
      </c>
      <c r="C59" s="8"/>
      <c r="D59" s="8"/>
    </row>
    <row r="60" spans="1:7" hidden="1" x14ac:dyDescent="0.2">
      <c r="A60" s="3" t="s">
        <v>73</v>
      </c>
      <c r="B60" s="4" t="s">
        <v>74</v>
      </c>
      <c r="C60" s="8"/>
      <c r="D60" s="8"/>
    </row>
    <row r="61" spans="1:7" hidden="1" x14ac:dyDescent="0.2">
      <c r="A61" s="3" t="s">
        <v>75</v>
      </c>
      <c r="B61" s="4" t="s">
        <v>76</v>
      </c>
      <c r="C61" s="8"/>
      <c r="D61" s="8"/>
    </row>
    <row r="62" spans="1:7" hidden="1" x14ac:dyDescent="0.2">
      <c r="A62" s="3" t="s">
        <v>77</v>
      </c>
      <c r="B62" s="4" t="s">
        <v>78</v>
      </c>
      <c r="C62" s="8"/>
      <c r="D62" s="8"/>
    </row>
    <row r="63" spans="1:7" hidden="1" x14ac:dyDescent="0.2">
      <c r="A63" s="3" t="s">
        <v>79</v>
      </c>
      <c r="B63" s="4" t="s">
        <v>80</v>
      </c>
      <c r="C63" s="8"/>
      <c r="D63" s="8"/>
    </row>
    <row r="64" spans="1:7" x14ac:dyDescent="0.2">
      <c r="A64" s="3" t="s">
        <v>13</v>
      </c>
      <c r="B64" s="4" t="s">
        <v>14</v>
      </c>
      <c r="C64" s="19"/>
      <c r="D64" s="8"/>
      <c r="E64" s="19"/>
    </row>
    <row r="65" spans="1:9" hidden="1" x14ac:dyDescent="0.2">
      <c r="A65" s="3" t="s">
        <v>81</v>
      </c>
      <c r="B65" s="4" t="s">
        <v>82</v>
      </c>
      <c r="C65" s="8"/>
      <c r="D65" s="8"/>
    </row>
    <row r="66" spans="1:9" hidden="1" x14ac:dyDescent="0.2">
      <c r="A66" s="3" t="s">
        <v>83</v>
      </c>
      <c r="B66" s="4" t="s">
        <v>84</v>
      </c>
      <c r="C66" s="8"/>
      <c r="D66" s="8"/>
    </row>
    <row r="67" spans="1:9" ht="24.75" hidden="1" customHeight="1" x14ac:dyDescent="0.2">
      <c r="A67" s="3" t="s">
        <v>85</v>
      </c>
      <c r="B67" s="4" t="s">
        <v>86</v>
      </c>
      <c r="C67" s="22"/>
      <c r="D67" s="22"/>
      <c r="E67" s="22"/>
    </row>
    <row r="68" spans="1:9" x14ac:dyDescent="0.2">
      <c r="A68" s="3"/>
      <c r="B68" s="1" t="s">
        <v>87</v>
      </c>
      <c r="C68" s="23">
        <f>SUM(C41:C64)</f>
        <v>523158001.48000002</v>
      </c>
      <c r="D68" s="23"/>
      <c r="E68" s="23">
        <f>SUM(E41:E64)</f>
        <v>523158001.48000002</v>
      </c>
    </row>
    <row r="69" spans="1:9" x14ac:dyDescent="0.2">
      <c r="A69" s="3"/>
      <c r="B69" s="4"/>
      <c r="C69" s="22"/>
      <c r="D69" s="22"/>
    </row>
    <row r="70" spans="1:9" x14ac:dyDescent="0.2">
      <c r="A70" s="3"/>
      <c r="B70" s="1" t="s">
        <v>88</v>
      </c>
      <c r="C70" s="22"/>
      <c r="D70" s="22"/>
      <c r="E70" s="9"/>
      <c r="F70" s="8"/>
    </row>
    <row r="71" spans="1:9" x14ac:dyDescent="0.2">
      <c r="A71" s="3" t="s">
        <v>2</v>
      </c>
      <c r="B71" s="4" t="s">
        <v>3</v>
      </c>
      <c r="C71" s="22">
        <f>84837374.63-91806065.82</f>
        <v>-6968691.1899999976</v>
      </c>
      <c r="D71" s="22"/>
      <c r="E71" s="22">
        <f>84837374.63-92569739.65</f>
        <v>-7732365.0200000107</v>
      </c>
      <c r="F71" s="8"/>
      <c r="G71" s="8"/>
    </row>
    <row r="72" spans="1:9" hidden="1" x14ac:dyDescent="0.2">
      <c r="A72" s="3" t="s">
        <v>89</v>
      </c>
      <c r="B72" s="4" t="s">
        <v>90</v>
      </c>
      <c r="C72" s="22"/>
      <c r="D72" s="22"/>
      <c r="E72" s="22">
        <v>0</v>
      </c>
      <c r="F72" s="8"/>
      <c r="G72" s="8"/>
    </row>
    <row r="73" spans="1:9" hidden="1" x14ac:dyDescent="0.2">
      <c r="A73" s="3" t="s">
        <v>91</v>
      </c>
      <c r="B73" s="4" t="s">
        <v>92</v>
      </c>
      <c r="C73" s="22"/>
      <c r="D73" s="22"/>
      <c r="E73" s="22">
        <v>0</v>
      </c>
      <c r="F73" s="8"/>
      <c r="G73" s="8"/>
    </row>
    <row r="74" spans="1:9" hidden="1" x14ac:dyDescent="0.2">
      <c r="A74" s="3" t="s">
        <v>93</v>
      </c>
      <c r="B74" s="4" t="s">
        <v>94</v>
      </c>
      <c r="C74" s="22"/>
      <c r="D74" s="22"/>
      <c r="E74" s="22">
        <v>0</v>
      </c>
      <c r="F74" s="8"/>
      <c r="G74" s="8"/>
    </row>
    <row r="75" spans="1:9" hidden="1" x14ac:dyDescent="0.2">
      <c r="A75" s="3" t="s">
        <v>95</v>
      </c>
      <c r="B75" s="4" t="s">
        <v>96</v>
      </c>
      <c r="C75" s="22"/>
      <c r="D75" s="22"/>
      <c r="E75" s="22">
        <v>0</v>
      </c>
      <c r="F75" s="8"/>
      <c r="G75" s="8"/>
    </row>
    <row r="76" spans="1:9" hidden="1" x14ac:dyDescent="0.2">
      <c r="A76" s="3" t="s">
        <v>97</v>
      </c>
      <c r="B76" s="4" t="s">
        <v>98</v>
      </c>
      <c r="C76" s="22"/>
      <c r="D76" s="22"/>
      <c r="E76" s="22">
        <v>0</v>
      </c>
      <c r="F76" s="8"/>
      <c r="G76" s="8"/>
    </row>
    <row r="77" spans="1:9" hidden="1" x14ac:dyDescent="0.2">
      <c r="A77" s="3" t="s">
        <v>99</v>
      </c>
      <c r="B77" s="4" t="s">
        <v>100</v>
      </c>
      <c r="C77" s="8"/>
      <c r="D77" s="8"/>
      <c r="E77" s="8">
        <v>0</v>
      </c>
      <c r="F77" s="8"/>
      <c r="G77" s="8"/>
    </row>
    <row r="78" spans="1:9" hidden="1" x14ac:dyDescent="0.2">
      <c r="A78" s="3" t="s">
        <v>101</v>
      </c>
      <c r="B78" s="4" t="s">
        <v>102</v>
      </c>
      <c r="C78" s="8"/>
      <c r="D78" s="8"/>
      <c r="E78" s="8">
        <v>0</v>
      </c>
      <c r="F78" s="8"/>
      <c r="G78" s="8"/>
    </row>
    <row r="79" spans="1:9" hidden="1" x14ac:dyDescent="0.2">
      <c r="A79" s="3" t="s">
        <v>103</v>
      </c>
      <c r="B79" s="4" t="s">
        <v>104</v>
      </c>
      <c r="C79" s="8"/>
      <c r="D79" s="8"/>
      <c r="E79" s="8">
        <v>0</v>
      </c>
      <c r="F79" s="8"/>
      <c r="G79" s="8"/>
    </row>
    <row r="80" spans="1:9" x14ac:dyDescent="0.2">
      <c r="A80" s="3" t="s">
        <v>6</v>
      </c>
      <c r="B80" s="4" t="s">
        <v>7</v>
      </c>
      <c r="C80" s="8">
        <f>6383947.69-8028465.65</f>
        <v>-1644517.96</v>
      </c>
      <c r="D80" s="8"/>
      <c r="E80" s="8">
        <f>6383947.69-14508415.59</f>
        <v>-8124467.8999999994</v>
      </c>
      <c r="F80" s="27"/>
      <c r="G80" s="27"/>
      <c r="H80" s="26"/>
      <c r="I80" s="26"/>
    </row>
    <row r="81" spans="1:9" ht="12.75" hidden="1" customHeight="1" x14ac:dyDescent="0.2">
      <c r="A81" s="3" t="s">
        <v>105</v>
      </c>
      <c r="B81" s="4" t="s">
        <v>106</v>
      </c>
      <c r="C81" s="8"/>
      <c r="D81" s="8"/>
      <c r="F81" s="26"/>
      <c r="G81" s="26"/>
      <c r="H81" s="26"/>
      <c r="I81" s="26"/>
    </row>
    <row r="82" spans="1:9" hidden="1" x14ac:dyDescent="0.2">
      <c r="A82" s="3" t="s">
        <v>107</v>
      </c>
      <c r="B82" s="4" t="s">
        <v>108</v>
      </c>
      <c r="C82" s="8"/>
      <c r="D82" s="8"/>
      <c r="F82" s="26"/>
      <c r="G82" s="26"/>
      <c r="H82" s="26"/>
      <c r="I82" s="26"/>
    </row>
    <row r="83" spans="1:9" hidden="1" x14ac:dyDescent="0.2">
      <c r="A83" s="3" t="s">
        <v>109</v>
      </c>
      <c r="B83" s="4" t="s">
        <v>110</v>
      </c>
      <c r="C83" s="8"/>
      <c r="D83" s="8"/>
      <c r="F83" s="26"/>
      <c r="G83" s="26"/>
      <c r="H83" s="26"/>
      <c r="I83" s="26"/>
    </row>
    <row r="84" spans="1:9" ht="12.75" customHeight="1" x14ac:dyDescent="0.2">
      <c r="A84" s="3" t="s">
        <v>10</v>
      </c>
      <c r="B84" s="4" t="s">
        <v>11</v>
      </c>
      <c r="C84" s="8"/>
      <c r="D84" s="8"/>
      <c r="E84" s="8">
        <v>0</v>
      </c>
      <c r="F84" s="26"/>
      <c r="G84" s="26"/>
      <c r="H84" s="26"/>
      <c r="I84" s="26"/>
    </row>
    <row r="85" spans="1:9" ht="12.75" hidden="1" customHeight="1" x14ac:dyDescent="0.2">
      <c r="A85" s="3" t="s">
        <v>111</v>
      </c>
      <c r="B85" s="4" t="s">
        <v>112</v>
      </c>
      <c r="C85" s="8"/>
      <c r="D85" s="8"/>
      <c r="F85" s="26"/>
      <c r="G85" s="26"/>
      <c r="H85" s="26"/>
      <c r="I85" s="26"/>
    </row>
    <row r="86" spans="1:9" ht="12.75" hidden="1" customHeight="1" x14ac:dyDescent="0.2">
      <c r="A86" s="3" t="s">
        <v>113</v>
      </c>
      <c r="B86" s="4" t="s">
        <v>114</v>
      </c>
      <c r="C86" s="8"/>
      <c r="D86" s="8"/>
      <c r="F86" s="26"/>
      <c r="G86" s="26"/>
      <c r="H86" s="26"/>
      <c r="I86" s="26"/>
    </row>
    <row r="87" spans="1:9" x14ac:dyDescent="0.2">
      <c r="A87" s="3" t="s">
        <v>115</v>
      </c>
      <c r="B87" s="4" t="s">
        <v>12</v>
      </c>
      <c r="C87" s="8"/>
      <c r="D87" s="8"/>
      <c r="E87" s="8">
        <v>0</v>
      </c>
      <c r="F87" s="26"/>
      <c r="G87" s="26"/>
      <c r="H87" s="26"/>
      <c r="I87" s="26"/>
    </row>
    <row r="88" spans="1:9" hidden="1" x14ac:dyDescent="0.2">
      <c r="A88" s="3" t="s">
        <v>116</v>
      </c>
      <c r="B88" s="4" t="s">
        <v>117</v>
      </c>
      <c r="C88" s="8"/>
      <c r="D88" s="8"/>
      <c r="F88" s="26"/>
      <c r="G88" s="26"/>
      <c r="H88" s="26"/>
      <c r="I88" s="26"/>
    </row>
    <row r="89" spans="1:9" hidden="1" x14ac:dyDescent="0.2">
      <c r="A89" s="3" t="s">
        <v>118</v>
      </c>
      <c r="B89" s="4" t="s">
        <v>119</v>
      </c>
      <c r="C89" s="18"/>
      <c r="D89" s="18"/>
      <c r="E89" s="18"/>
      <c r="F89" s="26"/>
      <c r="G89" s="26"/>
      <c r="H89" s="26"/>
      <c r="I89" s="26"/>
    </row>
    <row r="90" spans="1:9" hidden="1" x14ac:dyDescent="0.2">
      <c r="A90" s="3" t="s">
        <v>120</v>
      </c>
      <c r="B90" s="4" t="s">
        <v>121</v>
      </c>
      <c r="C90" s="8"/>
      <c r="D90" s="8"/>
      <c r="F90" s="26"/>
      <c r="G90" s="26"/>
      <c r="H90" s="26"/>
      <c r="I90" s="26"/>
    </row>
    <row r="91" spans="1:9" ht="25.5" x14ac:dyDescent="0.2">
      <c r="A91" s="24" t="s">
        <v>122</v>
      </c>
      <c r="B91" s="7" t="s">
        <v>123</v>
      </c>
      <c r="C91" s="8"/>
      <c r="D91" s="8"/>
      <c r="E91" s="8">
        <v>0</v>
      </c>
      <c r="F91" s="26"/>
      <c r="G91" s="28"/>
      <c r="H91" s="26"/>
      <c r="I91" s="26"/>
    </row>
    <row r="92" spans="1:9" hidden="1" x14ac:dyDescent="0.2">
      <c r="A92" s="3" t="s">
        <v>124</v>
      </c>
      <c r="B92" s="4" t="s">
        <v>125</v>
      </c>
      <c r="C92" s="9"/>
      <c r="D92" s="9"/>
      <c r="E92" s="9"/>
      <c r="F92" s="26"/>
      <c r="G92" s="26"/>
      <c r="H92" s="26"/>
      <c r="I92" s="26"/>
    </row>
    <row r="93" spans="1:9" hidden="1" x14ac:dyDescent="0.2">
      <c r="A93" s="3" t="s">
        <v>126</v>
      </c>
      <c r="B93" s="4" t="s">
        <v>127</v>
      </c>
      <c r="C93" s="8"/>
      <c r="D93" s="8"/>
      <c r="F93" s="26"/>
      <c r="G93" s="26"/>
      <c r="H93" s="26"/>
      <c r="I93" s="26"/>
    </row>
    <row r="94" spans="1:9" hidden="1" x14ac:dyDescent="0.2">
      <c r="A94" s="3" t="s">
        <v>128</v>
      </c>
      <c r="B94" s="4" t="s">
        <v>129</v>
      </c>
      <c r="C94" s="8"/>
      <c r="D94" s="8"/>
      <c r="F94" s="26"/>
      <c r="G94" s="26"/>
      <c r="H94" s="26"/>
      <c r="I94" s="26"/>
    </row>
    <row r="95" spans="1:9" hidden="1" x14ac:dyDescent="0.2">
      <c r="A95" s="3" t="s">
        <v>130</v>
      </c>
      <c r="B95" s="4" t="s">
        <v>131</v>
      </c>
      <c r="C95" s="8"/>
      <c r="D95" s="8"/>
      <c r="F95" s="26"/>
      <c r="G95" s="26"/>
      <c r="H95" s="26"/>
      <c r="I95" s="26"/>
    </row>
    <row r="96" spans="1:9" hidden="1" x14ac:dyDescent="0.2">
      <c r="A96" s="3" t="s">
        <v>132</v>
      </c>
      <c r="B96" s="4" t="s">
        <v>133</v>
      </c>
      <c r="C96" s="8"/>
      <c r="D96" s="8"/>
      <c r="F96" s="26"/>
      <c r="G96" s="26"/>
      <c r="H96" s="26"/>
      <c r="I96" s="26"/>
    </row>
    <row r="97" spans="1:9" hidden="1" x14ac:dyDescent="0.2">
      <c r="A97" s="3" t="s">
        <v>134</v>
      </c>
      <c r="B97" s="4" t="s">
        <v>135</v>
      </c>
      <c r="C97" s="8"/>
      <c r="D97" s="8"/>
      <c r="F97" s="26"/>
      <c r="G97" s="26"/>
      <c r="H97" s="26"/>
      <c r="I97" s="26"/>
    </row>
    <row r="98" spans="1:9" x14ac:dyDescent="0.2">
      <c r="A98" s="3" t="s">
        <v>136</v>
      </c>
      <c r="B98" s="4" t="s">
        <v>137</v>
      </c>
      <c r="C98" s="8"/>
      <c r="D98" s="8"/>
      <c r="E98" s="8">
        <v>0</v>
      </c>
      <c r="F98" s="26"/>
      <c r="G98" s="26"/>
      <c r="H98" s="26"/>
      <c r="I98" s="26"/>
    </row>
    <row r="99" spans="1:9" hidden="1" x14ac:dyDescent="0.2">
      <c r="A99" s="3" t="s">
        <v>138</v>
      </c>
      <c r="B99" s="4" t="s">
        <v>139</v>
      </c>
      <c r="C99" s="8"/>
      <c r="D99" s="8"/>
      <c r="F99" s="26"/>
      <c r="G99" s="26"/>
      <c r="H99" s="26"/>
      <c r="I99" s="26"/>
    </row>
    <row r="100" spans="1:9" hidden="1" x14ac:dyDescent="0.2">
      <c r="A100" s="3" t="s">
        <v>140</v>
      </c>
      <c r="B100" s="4" t="s">
        <v>141</v>
      </c>
      <c r="C100" s="8"/>
      <c r="D100" s="8"/>
      <c r="F100" s="26"/>
      <c r="G100" s="26"/>
      <c r="H100" s="26"/>
      <c r="I100" s="26"/>
    </row>
    <row r="101" spans="1:9" hidden="1" x14ac:dyDescent="0.2">
      <c r="A101" s="3" t="s">
        <v>142</v>
      </c>
      <c r="B101" s="4" t="s">
        <v>143</v>
      </c>
      <c r="C101" s="8"/>
      <c r="D101" s="8"/>
      <c r="F101" s="26"/>
      <c r="G101" s="26"/>
      <c r="H101" s="26"/>
      <c r="I101" s="26"/>
    </row>
    <row r="102" spans="1:9" ht="15" x14ac:dyDescent="0.25">
      <c r="A102" s="3" t="s">
        <v>144</v>
      </c>
      <c r="B102" s="4" t="s">
        <v>145</v>
      </c>
      <c r="C102" s="19"/>
      <c r="D102" s="8"/>
      <c r="E102" s="19">
        <v>0</v>
      </c>
      <c r="F102" s="27"/>
      <c r="G102" s="27"/>
      <c r="H102" s="28"/>
      <c r="I102" s="42"/>
    </row>
    <row r="103" spans="1:9" hidden="1" x14ac:dyDescent="0.2">
      <c r="A103" s="4" t="s">
        <v>146</v>
      </c>
      <c r="B103" s="4" t="s">
        <v>147</v>
      </c>
      <c r="C103" s="8"/>
      <c r="D103" s="8"/>
      <c r="F103" s="26"/>
      <c r="G103" s="26"/>
      <c r="H103" s="26"/>
      <c r="I103" s="26"/>
    </row>
    <row r="104" spans="1:9" hidden="1" x14ac:dyDescent="0.2">
      <c r="A104" s="5" t="s">
        <v>148</v>
      </c>
      <c r="B104" s="4" t="s">
        <v>149</v>
      </c>
      <c r="C104" s="8"/>
      <c r="D104" s="8"/>
      <c r="F104" s="26"/>
      <c r="G104" s="26"/>
      <c r="H104" s="26"/>
      <c r="I104" s="26"/>
    </row>
    <row r="105" spans="1:9" hidden="1" x14ac:dyDescent="0.2">
      <c r="A105" s="4" t="s">
        <v>150</v>
      </c>
      <c r="B105" s="4" t="s">
        <v>151</v>
      </c>
      <c r="C105" s="8"/>
      <c r="D105" s="8"/>
      <c r="F105" s="26"/>
      <c r="G105" s="26"/>
      <c r="H105" s="26"/>
      <c r="I105" s="26"/>
    </row>
    <row r="106" spans="1:9" x14ac:dyDescent="0.2">
      <c r="A106" s="5"/>
      <c r="B106" s="1" t="s">
        <v>152</v>
      </c>
      <c r="C106" s="9">
        <f>SUM(C71:C102)</f>
        <v>-8613209.1499999985</v>
      </c>
      <c r="D106" s="9"/>
      <c r="E106" s="9">
        <f>SUM(E71:E102)</f>
        <v>-15856832.920000009</v>
      </c>
      <c r="F106" s="26"/>
      <c r="G106" s="26"/>
      <c r="H106" s="26"/>
      <c r="I106" s="26"/>
    </row>
    <row r="107" spans="1:9" x14ac:dyDescent="0.2">
      <c r="A107" s="5"/>
      <c r="B107" s="4"/>
      <c r="C107" s="8"/>
      <c r="D107" s="8"/>
      <c r="F107" s="26"/>
      <c r="G107" s="26"/>
      <c r="H107" s="26"/>
      <c r="I107" s="26"/>
    </row>
    <row r="108" spans="1:9" ht="15" customHeight="1" thickBot="1" x14ac:dyDescent="0.25">
      <c r="B108" s="2" t="s">
        <v>153</v>
      </c>
      <c r="C108" s="33">
        <f>C68-C106</f>
        <v>531771210.63</v>
      </c>
      <c r="D108" s="9"/>
      <c r="E108" s="25">
        <f>E68-E106</f>
        <v>539014834.39999998</v>
      </c>
      <c r="F108" s="28"/>
      <c r="G108" s="28"/>
      <c r="H108" s="27"/>
      <c r="I108" s="28"/>
    </row>
    <row r="109" spans="1:9" ht="13.5" thickTop="1" x14ac:dyDescent="0.2">
      <c r="F109" s="28"/>
      <c r="G109" s="27"/>
      <c r="H109" s="26"/>
      <c r="I109" s="26"/>
    </row>
    <row r="110" spans="1:9" ht="24.75" customHeight="1" x14ac:dyDescent="0.2">
      <c r="A110" s="36" t="s">
        <v>158</v>
      </c>
      <c r="B110" s="36"/>
      <c r="C110" s="36"/>
      <c r="D110" s="36"/>
      <c r="E110" s="36"/>
      <c r="F110" s="28"/>
      <c r="G110" s="26"/>
      <c r="H110" s="26"/>
      <c r="I110" s="26"/>
    </row>
    <row r="111" spans="1:9" x14ac:dyDescent="0.2">
      <c r="C111" s="10"/>
      <c r="D111" s="10"/>
      <c r="E111" s="10"/>
      <c r="F111" s="28"/>
      <c r="G111" s="26"/>
      <c r="H111" s="26"/>
      <c r="I111" s="26"/>
    </row>
    <row r="112" spans="1:9" x14ac:dyDescent="0.2">
      <c r="C112" s="10"/>
      <c r="D112" s="10"/>
      <c r="E112" s="10"/>
      <c r="F112" s="20"/>
    </row>
    <row r="113" spans="3:5" x14ac:dyDescent="0.2">
      <c r="C113" s="10"/>
      <c r="D113" s="10"/>
      <c r="E113" s="10"/>
    </row>
    <row r="114" spans="3:5" ht="28.5" customHeight="1" x14ac:dyDescent="0.2">
      <c r="C114" s="10"/>
      <c r="D114" s="10"/>
      <c r="E114" s="10"/>
    </row>
    <row r="115" spans="3:5" x14ac:dyDescent="0.2">
      <c r="C115" s="10"/>
      <c r="D115" s="10"/>
      <c r="E115" s="10"/>
    </row>
    <row r="116" spans="3:5" x14ac:dyDescent="0.2">
      <c r="C116" s="10"/>
      <c r="D116" s="10"/>
      <c r="E116" s="10"/>
    </row>
    <row r="117" spans="3:5" x14ac:dyDescent="0.2">
      <c r="C117" s="10"/>
      <c r="D117" s="10"/>
      <c r="E117" s="10"/>
    </row>
    <row r="118" spans="3:5" x14ac:dyDescent="0.2">
      <c r="C118" s="10"/>
      <c r="D118" s="10"/>
      <c r="E118" s="10"/>
    </row>
    <row r="119" spans="3:5" x14ac:dyDescent="0.2">
      <c r="C119" s="10"/>
      <c r="D119" s="10"/>
      <c r="E119" s="10"/>
    </row>
    <row r="120" spans="3:5" x14ac:dyDescent="0.2">
      <c r="C120" s="10"/>
      <c r="D120" s="10"/>
      <c r="E120" s="10"/>
    </row>
    <row r="121" spans="3:5" x14ac:dyDescent="0.2">
      <c r="C121" s="10"/>
      <c r="D121" s="10"/>
      <c r="E121" s="10"/>
    </row>
    <row r="122" spans="3:5" x14ac:dyDescent="0.2">
      <c r="C122" s="10"/>
      <c r="D122" s="10"/>
      <c r="E122" s="10"/>
    </row>
    <row r="123" spans="3:5" ht="25.5" customHeight="1" x14ac:dyDescent="0.2">
      <c r="C123" s="10"/>
      <c r="D123" s="10"/>
      <c r="E123" s="10"/>
    </row>
    <row r="124" spans="3:5" x14ac:dyDescent="0.2">
      <c r="C124" s="10"/>
      <c r="D124" s="10"/>
      <c r="E124" s="10"/>
    </row>
    <row r="125" spans="3:5" x14ac:dyDescent="0.2">
      <c r="C125" s="10"/>
      <c r="D125" s="10"/>
      <c r="E125" s="10"/>
    </row>
    <row r="126" spans="3:5" x14ac:dyDescent="0.2">
      <c r="C126" s="10"/>
      <c r="D126" s="10"/>
      <c r="E126" s="10"/>
    </row>
    <row r="127" spans="3:5" x14ac:dyDescent="0.2">
      <c r="C127" s="10"/>
      <c r="D127" s="10"/>
      <c r="E127" s="10"/>
    </row>
    <row r="128" spans="3:5" ht="27.75" customHeight="1" x14ac:dyDescent="0.2">
      <c r="C128" s="10"/>
      <c r="D128" s="10"/>
      <c r="E128" s="10"/>
    </row>
    <row r="129" spans="3:5" ht="40.5" customHeight="1" x14ac:dyDescent="0.2">
      <c r="C129" s="10"/>
      <c r="D129" s="10"/>
      <c r="E129" s="10"/>
    </row>
  </sheetData>
  <mergeCells count="8">
    <mergeCell ref="A38:E38"/>
    <mergeCell ref="A110:E110"/>
    <mergeCell ref="B1:E1"/>
    <mergeCell ref="B2:E2"/>
    <mergeCell ref="B3:E3"/>
    <mergeCell ref="B4:E4"/>
    <mergeCell ref="A10:B10"/>
    <mergeCell ref="A23:B23"/>
  </mergeCells>
  <pageMargins left="0.59055118110236227" right="0.39370078740157483" top="0.59055118110236227" bottom="0.59055118110236227" header="0.31496062992125984" footer="0.31496062992125984"/>
  <pageSetup scale="75" orientation="portrait" r:id="rId1"/>
  <headerFooter>
    <oddHeader>&amp;L&amp;"Arial,Normal"&amp;9ANEXOS&amp;R&amp;"Arial,Normal"&amp;9A6</oddHeader>
    <oddFooter>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A6</vt:lpstr>
      <vt:lpstr>'A6'!Área_de_impresión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2019-10-09T16:01:32Z</cp:lastPrinted>
  <dcterms:created xsi:type="dcterms:W3CDTF">2016-10-26T15:26:32Z</dcterms:created>
  <dcterms:modified xsi:type="dcterms:W3CDTF">2019-10-09T16:01:32Z</dcterms:modified>
</cp:coreProperties>
</file>