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9AC47AB4-2493-4CC4-B1C2-09A55DF0B1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8" sheetId="1" r:id="rId1"/>
  </sheets>
  <definedNames>
    <definedName name="ANEXO">#REF!</definedName>
    <definedName name="_xlnm.Print_Area" localSheetId="0">'08'!$B$1:$H$67</definedName>
    <definedName name="_xlnm.Print_Titles" localSheetId="0">'08'!$1:$7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E44" i="1"/>
  <c r="E23" i="1"/>
  <c r="E22" i="1"/>
  <c r="E20" i="1"/>
  <c r="F24" i="1" l="1"/>
  <c r="G48" i="1"/>
  <c r="F48" i="1"/>
  <c r="H47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E47" i="1"/>
  <c r="E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C48" i="1"/>
  <c r="H48" i="1" s="1"/>
  <c r="C45" i="1"/>
  <c r="C4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E10" i="1"/>
  <c r="E21" i="1"/>
  <c r="E19" i="1"/>
  <c r="E18" i="1"/>
  <c r="E17" i="1"/>
  <c r="E16" i="1"/>
  <c r="E15" i="1"/>
  <c r="E14" i="1"/>
  <c r="E13" i="1"/>
  <c r="E12" i="1"/>
  <c r="E11" i="1"/>
  <c r="G50" i="1"/>
  <c r="D50" i="1"/>
  <c r="G24" i="1"/>
  <c r="D24" i="1"/>
  <c r="C24" i="1"/>
  <c r="H44" i="1" l="1"/>
  <c r="F50" i="1"/>
  <c r="E48" i="1"/>
  <c r="E50" i="1" s="1"/>
  <c r="H45" i="1"/>
  <c r="H50" i="1" s="1"/>
  <c r="C50" i="1"/>
  <c r="H24" i="1"/>
  <c r="E24" i="1"/>
</calcChain>
</file>

<file path=xl/sharedStrings.xml><?xml version="1.0" encoding="utf-8"?>
<sst xmlns="http://schemas.openxmlformats.org/spreadsheetml/2006/main" count="68" uniqueCount="36">
  <si>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</si>
  <si>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</si>
  <si>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</si>
  <si>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</si>
  <si>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</si>
  <si>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</si>
  <si>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</si>
  <si>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</si>
  <si>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</si>
  <si>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</si>
  <si>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</si>
  <si>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</si>
  <si>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</si>
  <si>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</si>
  <si>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</si>
  <si>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</si>
  <si>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</si>
  <si>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</si>
  <si>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</si>
  <si>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</si>
  <si>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Corriente</t>
  </si>
  <si>
    <t xml:space="preserve">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</si>
  <si>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</si>
  <si>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</si>
  <si>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</si>
  <si>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</si>
  <si>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</si>
  <si>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</si>
  <si>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10"/>
        <rFont val="Calibri"/>
        <family val="2"/>
      </rPr>
      <t>¹</t>
    </r>
  </si>
  <si>
    <t>Estado Analítico de Ingresos por Fuente de Financiamiento</t>
  </si>
  <si>
    <t>Ingresos del Gobierno</t>
  </si>
  <si>
    <t>Ingresos de Organismos y Empresas</t>
  </si>
  <si>
    <t>Ingresos Derivados de Financiamiento</t>
  </si>
  <si>
    <r>
      <rPr>
        <b/>
        <sz val="10"/>
        <rFont val="Calibri"/>
        <family val="2"/>
      </rPr>
      <t>¹</t>
    </r>
    <r>
      <rPr>
        <b/>
        <sz val="10"/>
        <rFont val="Arial"/>
        <family val="2"/>
      </rPr>
      <t>Los ingresos excedentes se presentan para efecto de cumplimiento de la Ley General de Contabilidad Gubernamental y el importe reflejado debe ser siempre mayor a cero.</t>
    </r>
  </si>
  <si>
    <t xml:space="preserve">COMISION MUNICIPAL DE AGUA POTABLE Y ALCANTARILLADO DEL MUNICIPIO DE ALTAMIRA, TAMAULIPAS 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</si>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</sst>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0" fontId="5" fillId="0" borderId="0" xfId="1" applyFont="1" applyAlignment="1">
      <alignment vertical="center"/>
    </xf>
    <xf numFmtId="0" fontId="6" fillId="4" borderId="7" xfId="1" applyFont="1" applyFill="1" applyBorder="1" applyAlignment="1">
      <alignment horizontal="center" vertical="center" wrapText="1"/>
    </xf>
    <xf numFmtId="0" fontId="6" fillId="4" borderId="7" xfId="1" quotePrefix="1" applyFont="1" applyFill="1" applyBorder="1" applyAlignment="1">
      <alignment horizontal="center" vertical="center" wrapText="1"/>
    </xf>
    <xf numFmtId="0" fontId="3" fillId="0" borderId="7" xfId="1" applyBorder="1" applyAlignment="1">
      <alignment horizontal="left"/>
    </xf>
    <xf numFmtId="0" fontId="4" fillId="0" borderId="0" xfId="1" applyFont="1"/>
    <xf numFmtId="0" fontId="6" fillId="4" borderId="8" xfId="1" applyFont="1" applyFill="1" applyBorder="1" applyAlignment="1">
      <alignment horizontal="center" vertical="center" wrapText="1"/>
    </xf>
    <xf numFmtId="0" fontId="6" fillId="4" borderId="8" xfId="1" quotePrefix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3" fillId="0" borderId="7" xfId="1" applyBorder="1" applyAlignment="1">
      <alignment horizontal="left" indent="2"/>
    </xf>
    <xf numFmtId="43" fontId="5" fillId="0" borderId="0" xfId="1" applyNumberFormat="1" applyFont="1"/>
    <xf numFmtId="0" fontId="3" fillId="0" borderId="7" xfId="1" applyBorder="1" applyAlignment="1">
      <alignment horizontal="left" wrapText="1" indent="2"/>
    </xf>
    <xf numFmtId="0" fontId="6" fillId="0" borderId="7" xfId="1" applyFont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13" fillId="0" borderId="0" xfId="146" applyFont="1"/>
    <xf numFmtId="41" fontId="3" fillId="0" borderId="7" xfId="1" applyNumberFormat="1" applyBorder="1" applyAlignment="1">
      <alignment horizontal="left"/>
    </xf>
    <xf numFmtId="41" fontId="6" fillId="0" borderId="7" xfId="2" applyNumberFormat="1" applyFont="1" applyBorder="1" applyAlignment="1">
      <alignment horizontal="center"/>
    </xf>
    <xf numFmtId="41" fontId="6" fillId="0" borderId="7" xfId="3" applyNumberFormat="1" applyFont="1" applyBorder="1" applyAlignment="1">
      <alignment horizontal="center"/>
    </xf>
    <xf numFmtId="41" fontId="3" fillId="0" borderId="7" xfId="1" applyNumberFormat="1" applyBorder="1" applyAlignment="1">
      <alignment horizontal="left" wrapText="1"/>
    </xf>
    <xf numFmtId="41" fontId="6" fillId="0" borderId="7" xfId="1" applyNumberFormat="1" applyFont="1" applyBorder="1" applyAlignment="1">
      <alignment horizontal="center" wrapText="1"/>
    </xf>
    <xf numFmtId="41" fontId="3" fillId="0" borderId="7" xfId="2" applyNumberFormat="1" applyFont="1" applyBorder="1" applyAlignment="1">
      <alignment horizontal="center"/>
    </xf>
    <xf numFmtId="41" fontId="3" fillId="0" borderId="7" xfId="3" applyNumberFormat="1" applyFont="1" applyBorder="1" applyAlignment="1">
      <alignment horizontal="center"/>
    </xf>
    <xf numFmtId="0" fontId="6" fillId="0" borderId="0" xfId="1" applyFont="1" applyAlignment="1">
      <alignment vertical="center"/>
    </xf>
    <xf numFmtId="43" fontId="5" fillId="0" borderId="0" xfId="1" applyNumberFormat="1" applyFont="1" applyAlignment="1">
      <alignment vertical="center"/>
    </xf>
    <xf numFmtId="41" fontId="6" fillId="0" borderId="2" xfId="2" applyNumberFormat="1" applyFont="1" applyBorder="1" applyAlignment="1">
      <alignment horizontal="center"/>
    </xf>
    <xf numFmtId="41" fontId="6" fillId="0" borderId="2" xfId="2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4" borderId="2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41" fontId="6" fillId="0" borderId="2" xfId="2" applyNumberFormat="1" applyFont="1" applyBorder="1" applyAlignment="1">
      <alignment horizontal="center"/>
    </xf>
    <xf numFmtId="41" fontId="6" fillId="0" borderId="8" xfId="2" applyNumberFormat="1" applyFont="1" applyBorder="1" applyAlignment="1">
      <alignment horizontal="center"/>
    </xf>
    <xf numFmtId="0" fontId="6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43" fontId="6" fillId="0" borderId="3" xfId="2" applyFont="1" applyBorder="1" applyAlignment="1">
      <alignment horizontal="left"/>
    </xf>
    <xf numFmtId="43" fontId="6" fillId="0" borderId="5" xfId="2" applyFont="1" applyBorder="1" applyAlignment="1">
      <alignment horizontal="left"/>
    </xf>
    <xf numFmtId="41" fontId="6" fillId="0" borderId="3" xfId="1" applyNumberFormat="1" applyFont="1" applyBorder="1" applyAlignment="1">
      <alignment horizontal="center" wrapText="1"/>
    </xf>
    <xf numFmtId="41" fontId="6" fillId="0" borderId="4" xfId="1" applyNumberFormat="1" applyFont="1" applyBorder="1" applyAlignment="1">
      <alignment horizontal="center" wrapText="1"/>
    </xf>
    <xf numFmtId="41" fontId="6" fillId="0" borderId="5" xfId="1" applyNumberFormat="1" applyFont="1" applyBorder="1" applyAlignment="1">
      <alignment horizontal="center" wrapText="1"/>
    </xf>
    <xf numFmtId="41" fontId="6" fillId="0" borderId="3" xfId="2" applyNumberFormat="1" applyFont="1" applyBorder="1" applyAlignment="1">
      <alignment horizontal="left"/>
    </xf>
    <xf numFmtId="41" fontId="6" fillId="0" borderId="5" xfId="2" applyNumberFormat="1" applyFont="1" applyBorder="1" applyAlignment="1">
      <alignment horizontal="left"/>
    </xf>
    <xf numFmtId="0" fontId="6" fillId="4" borderId="6" xfId="1" applyFont="1" applyFill="1" applyBorder="1" applyAlignment="1">
      <alignment horizontal="center" vertical="center" wrapText="1"/>
    </xf>
  </cellXfs>
  <cellStyles count="181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 10" xfId="7" xr:uid="{00000000-0005-0000-0000-000003000000}"/>
    <cellStyle name="Millares 11" xfId="8" xr:uid="{00000000-0005-0000-0000-000004000000}"/>
    <cellStyle name="Millares 2" xfId="2" xr:uid="{00000000-0005-0000-0000-000005000000}"/>
    <cellStyle name="Millares 2 2" xfId="9" xr:uid="{00000000-0005-0000-0000-000006000000}"/>
    <cellStyle name="Millares 2 2 2" xfId="10" xr:uid="{00000000-0005-0000-0000-000007000000}"/>
    <cellStyle name="Millares 2 2 2 2" xfId="11" xr:uid="{00000000-0005-0000-0000-000008000000}"/>
    <cellStyle name="Millares 2 2 3" xfId="12" xr:uid="{00000000-0005-0000-0000-000009000000}"/>
    <cellStyle name="Millares 2 3" xfId="13" xr:uid="{00000000-0005-0000-0000-00000A000000}"/>
    <cellStyle name="Millares 3" xfId="14" xr:uid="{00000000-0005-0000-0000-00000B000000}"/>
    <cellStyle name="Millares 3 2" xfId="15" xr:uid="{00000000-0005-0000-0000-00000C000000}"/>
    <cellStyle name="Millares 3 3" xfId="16" xr:uid="{00000000-0005-0000-0000-00000D000000}"/>
    <cellStyle name="Millares 3 3 2" xfId="17" xr:uid="{00000000-0005-0000-0000-00000E000000}"/>
    <cellStyle name="Millares 3 3 2 2" xfId="18" xr:uid="{00000000-0005-0000-0000-00000F000000}"/>
    <cellStyle name="Millares 3 3 3" xfId="19" xr:uid="{00000000-0005-0000-0000-000010000000}"/>
    <cellStyle name="Millares 3 3 4" xfId="20" xr:uid="{00000000-0005-0000-0000-000011000000}"/>
    <cellStyle name="Millares 3 4" xfId="21" xr:uid="{00000000-0005-0000-0000-000012000000}"/>
    <cellStyle name="Millares 3 4 2" xfId="22" xr:uid="{00000000-0005-0000-0000-000013000000}"/>
    <cellStyle name="Millares 3 5" xfId="23" xr:uid="{00000000-0005-0000-0000-000014000000}"/>
    <cellStyle name="Millares 3 5 2" xfId="24" xr:uid="{00000000-0005-0000-0000-000015000000}"/>
    <cellStyle name="Millares 3 6" xfId="25" xr:uid="{00000000-0005-0000-0000-000016000000}"/>
    <cellStyle name="Millares 4" xfId="26" xr:uid="{00000000-0005-0000-0000-000017000000}"/>
    <cellStyle name="Millares 4 2" xfId="27" xr:uid="{00000000-0005-0000-0000-000018000000}"/>
    <cellStyle name="Millares 4 2 2" xfId="28" xr:uid="{00000000-0005-0000-0000-000019000000}"/>
    <cellStyle name="Millares 4 3" xfId="29" xr:uid="{00000000-0005-0000-0000-00001A000000}"/>
    <cellStyle name="Millares 5" xfId="30" xr:uid="{00000000-0005-0000-0000-00001B000000}"/>
    <cellStyle name="Millares 5 2" xfId="31" xr:uid="{00000000-0005-0000-0000-00001C000000}"/>
    <cellStyle name="Millares 5 2 2" xfId="32" xr:uid="{00000000-0005-0000-0000-00001D000000}"/>
    <cellStyle name="Millares 5 3" xfId="33" xr:uid="{00000000-0005-0000-0000-00001E000000}"/>
    <cellStyle name="Millares 6" xfId="34" xr:uid="{00000000-0005-0000-0000-00001F000000}"/>
    <cellStyle name="Millares 6 2" xfId="35" xr:uid="{00000000-0005-0000-0000-000020000000}"/>
    <cellStyle name="Millares 6 2 2" xfId="36" xr:uid="{00000000-0005-0000-0000-000021000000}"/>
    <cellStyle name="Millares 6 3" xfId="37" xr:uid="{00000000-0005-0000-0000-000022000000}"/>
    <cellStyle name="Millares 7" xfId="38" xr:uid="{00000000-0005-0000-0000-000023000000}"/>
    <cellStyle name="Millares 7 2" xfId="39" xr:uid="{00000000-0005-0000-0000-000024000000}"/>
    <cellStyle name="Millares 7 2 2" xfId="40" xr:uid="{00000000-0005-0000-0000-000025000000}"/>
    <cellStyle name="Millares 7 2 2 2" xfId="41" xr:uid="{00000000-0005-0000-0000-000026000000}"/>
    <cellStyle name="Millares 7 2 3" xfId="42" xr:uid="{00000000-0005-0000-0000-000027000000}"/>
    <cellStyle name="Millares 7 3" xfId="43" xr:uid="{00000000-0005-0000-0000-000028000000}"/>
    <cellStyle name="Millares 8" xfId="44" xr:uid="{00000000-0005-0000-0000-000029000000}"/>
    <cellStyle name="Millares 8 2" xfId="45" xr:uid="{00000000-0005-0000-0000-00002A000000}"/>
    <cellStyle name="Millares 8 2 2" xfId="46" xr:uid="{00000000-0005-0000-0000-00002B000000}"/>
    <cellStyle name="Millares 8 3" xfId="47" xr:uid="{00000000-0005-0000-0000-00002C000000}"/>
    <cellStyle name="Millares 9" xfId="48" xr:uid="{00000000-0005-0000-0000-00002D000000}"/>
    <cellStyle name="Moneda 2" xfId="49" xr:uid="{00000000-0005-0000-0000-00002E000000}"/>
    <cellStyle name="Moneda 2 2" xfId="50" xr:uid="{00000000-0005-0000-0000-00002F000000}"/>
    <cellStyle name="Moneda 2 2 2" xfId="51" xr:uid="{00000000-0005-0000-0000-000030000000}"/>
    <cellStyle name="Moneda 2 2 2 2" xfId="52" xr:uid="{00000000-0005-0000-0000-000031000000}"/>
    <cellStyle name="Moneda 2 2 3" xfId="53" xr:uid="{00000000-0005-0000-0000-000032000000}"/>
    <cellStyle name="Moneda 2 3" xfId="54" xr:uid="{00000000-0005-0000-0000-000033000000}"/>
    <cellStyle name="Moneda 2 3 2" xfId="55" xr:uid="{00000000-0005-0000-0000-000034000000}"/>
    <cellStyle name="Moneda 2 3 2 2" xfId="56" xr:uid="{00000000-0005-0000-0000-000035000000}"/>
    <cellStyle name="Moneda 2 3 3" xfId="57" xr:uid="{00000000-0005-0000-0000-000036000000}"/>
    <cellStyle name="Moneda 2 3 4" xfId="58" xr:uid="{00000000-0005-0000-0000-000037000000}"/>
    <cellStyle name="Moneda 2 4" xfId="59" xr:uid="{00000000-0005-0000-0000-000038000000}"/>
    <cellStyle name="Moneda 2 4 2" xfId="60" xr:uid="{00000000-0005-0000-0000-000039000000}"/>
    <cellStyle name="Moneda 2 5" xfId="61" xr:uid="{00000000-0005-0000-0000-00003A000000}"/>
    <cellStyle name="Moneda 2 5 2" xfId="62" xr:uid="{00000000-0005-0000-0000-00003B000000}"/>
    <cellStyle name="Moneda 2 5 2 2" xfId="63" xr:uid="{00000000-0005-0000-0000-00003C000000}"/>
    <cellStyle name="Moneda 2 5 3" xfId="64" xr:uid="{00000000-0005-0000-0000-00003D000000}"/>
    <cellStyle name="Moneda 2 6" xfId="65" xr:uid="{00000000-0005-0000-0000-00003E000000}"/>
    <cellStyle name="Moneda 2 6 2" xfId="66" xr:uid="{00000000-0005-0000-0000-00003F000000}"/>
    <cellStyle name="Moneda 2 7" xfId="67" xr:uid="{00000000-0005-0000-0000-000040000000}"/>
    <cellStyle name="Moneda 3" xfId="68" xr:uid="{00000000-0005-0000-0000-000041000000}"/>
    <cellStyle name="Moneda 3 2" xfId="69" xr:uid="{00000000-0005-0000-0000-000042000000}"/>
    <cellStyle name="Moneda 4" xfId="70" xr:uid="{00000000-0005-0000-0000-000043000000}"/>
    <cellStyle name="Moneda 4 2" xfId="71" xr:uid="{00000000-0005-0000-0000-000044000000}"/>
    <cellStyle name="Moneda 4 2 2" xfId="72" xr:uid="{00000000-0005-0000-0000-000045000000}"/>
    <cellStyle name="Moneda 4 3" xfId="73" xr:uid="{00000000-0005-0000-0000-000046000000}"/>
    <cellStyle name="Moneda 4 3 2" xfId="74" xr:uid="{00000000-0005-0000-0000-000047000000}"/>
    <cellStyle name="Moneda 4 4" xfId="75" xr:uid="{00000000-0005-0000-0000-000048000000}"/>
    <cellStyle name="Moneda 5" xfId="76" xr:uid="{00000000-0005-0000-0000-000049000000}"/>
    <cellStyle name="Moneda 6" xfId="77" xr:uid="{00000000-0005-0000-0000-00004A000000}"/>
    <cellStyle name="Moneda 7" xfId="78" xr:uid="{00000000-0005-0000-0000-00004B000000}"/>
    <cellStyle name="Moneda 7 2" xfId="79" xr:uid="{00000000-0005-0000-0000-00004C000000}"/>
    <cellStyle name="Normal" xfId="0" builtinId="0"/>
    <cellStyle name="Normal 10" xfId="80" xr:uid="{00000000-0005-0000-0000-00004E000000}"/>
    <cellStyle name="Normal 10 2" xfId="81" xr:uid="{00000000-0005-0000-0000-00004F000000}"/>
    <cellStyle name="Normal 10 2 2" xfId="82" xr:uid="{00000000-0005-0000-0000-000050000000}"/>
    <cellStyle name="Normal 10 2 2 2" xfId="83" xr:uid="{00000000-0005-0000-0000-000051000000}"/>
    <cellStyle name="Normal 10 2 3" xfId="84" xr:uid="{00000000-0005-0000-0000-000052000000}"/>
    <cellStyle name="Normal 10 3" xfId="85" xr:uid="{00000000-0005-0000-0000-000053000000}"/>
    <cellStyle name="Normal 10 3 2" xfId="86" xr:uid="{00000000-0005-0000-0000-000054000000}"/>
    <cellStyle name="Normal 10 4" xfId="87" xr:uid="{00000000-0005-0000-0000-000055000000}"/>
    <cellStyle name="Normal 11" xfId="88" xr:uid="{00000000-0005-0000-0000-000056000000}"/>
    <cellStyle name="Normal 11 2" xfId="89" xr:uid="{00000000-0005-0000-0000-000057000000}"/>
    <cellStyle name="Normal 11 2 2" xfId="90" xr:uid="{00000000-0005-0000-0000-000058000000}"/>
    <cellStyle name="Normal 11 2 2 2" xfId="91" xr:uid="{00000000-0005-0000-0000-000059000000}"/>
    <cellStyle name="Normal 11 2 3" xfId="92" xr:uid="{00000000-0005-0000-0000-00005A000000}"/>
    <cellStyle name="Normal 11 2 4" xfId="93" xr:uid="{00000000-0005-0000-0000-00005B000000}"/>
    <cellStyle name="Normal 11 3" xfId="94" xr:uid="{00000000-0005-0000-0000-00005C000000}"/>
    <cellStyle name="Normal 11 4" xfId="95" xr:uid="{00000000-0005-0000-0000-00005D000000}"/>
    <cellStyle name="Normal 12" xfId="96" xr:uid="{00000000-0005-0000-0000-00005E000000}"/>
    <cellStyle name="Normal 13" xfId="97" xr:uid="{00000000-0005-0000-0000-00005F000000}"/>
    <cellStyle name="Normal 14" xfId="98" xr:uid="{00000000-0005-0000-0000-000060000000}"/>
    <cellStyle name="Normal 15" xfId="99" xr:uid="{00000000-0005-0000-0000-000061000000}"/>
    <cellStyle name="Normal 16" xfId="100" xr:uid="{00000000-0005-0000-0000-000062000000}"/>
    <cellStyle name="Normal 16 2" xfId="101" xr:uid="{00000000-0005-0000-0000-000063000000}"/>
    <cellStyle name="Normal 17" xfId="102" xr:uid="{00000000-0005-0000-0000-000064000000}"/>
    <cellStyle name="Normal 17 2" xfId="103" xr:uid="{00000000-0005-0000-0000-000065000000}"/>
    <cellStyle name="Normal 2" xfId="1" xr:uid="{00000000-0005-0000-0000-000066000000}"/>
    <cellStyle name="Normal 2 2" xfId="104" xr:uid="{00000000-0005-0000-0000-000067000000}"/>
    <cellStyle name="Normal 2 2 2" xfId="105" xr:uid="{00000000-0005-0000-0000-000068000000}"/>
    <cellStyle name="Normal 2 2 3" xfId="106" xr:uid="{00000000-0005-0000-0000-000069000000}"/>
    <cellStyle name="Normal 2 2 3 2" xfId="107" xr:uid="{00000000-0005-0000-0000-00006A000000}"/>
    <cellStyle name="Normal 2 2 3 2 2" xfId="108" xr:uid="{00000000-0005-0000-0000-00006B000000}"/>
    <cellStyle name="Normal 2 2 3 3" xfId="109" xr:uid="{00000000-0005-0000-0000-00006C000000}"/>
    <cellStyle name="Normal 2 2 4" xfId="110" xr:uid="{00000000-0005-0000-0000-00006D000000}"/>
    <cellStyle name="Normal 2 2 4 2" xfId="111" xr:uid="{00000000-0005-0000-0000-00006E000000}"/>
    <cellStyle name="Normal 2 2 4 2 2" xfId="112" xr:uid="{00000000-0005-0000-0000-00006F000000}"/>
    <cellStyle name="Normal 2 2 4 3" xfId="113" xr:uid="{00000000-0005-0000-0000-000070000000}"/>
    <cellStyle name="Normal 2 3" xfId="114" xr:uid="{00000000-0005-0000-0000-000071000000}"/>
    <cellStyle name="Normal 2 3 2" xfId="115" xr:uid="{00000000-0005-0000-0000-000072000000}"/>
    <cellStyle name="Normal 2 3 2 2" xfId="116" xr:uid="{00000000-0005-0000-0000-000073000000}"/>
    <cellStyle name="Normal 2 3 2 2 2" xfId="117" xr:uid="{00000000-0005-0000-0000-000074000000}"/>
    <cellStyle name="Normal 2 3 2 3" xfId="118" xr:uid="{00000000-0005-0000-0000-000075000000}"/>
    <cellStyle name="Normal 2 3 3" xfId="119" xr:uid="{00000000-0005-0000-0000-000076000000}"/>
    <cellStyle name="Normal 2 3 3 2" xfId="120" xr:uid="{00000000-0005-0000-0000-000077000000}"/>
    <cellStyle name="Normal 2 3 4" xfId="121" xr:uid="{00000000-0005-0000-0000-000078000000}"/>
    <cellStyle name="Normal 2 3 5" xfId="122" xr:uid="{00000000-0005-0000-0000-000079000000}"/>
    <cellStyle name="Normal 2 4" xfId="123" xr:uid="{00000000-0005-0000-0000-00007A000000}"/>
    <cellStyle name="Normal 2 4 2" xfId="124" xr:uid="{00000000-0005-0000-0000-00007B000000}"/>
    <cellStyle name="Normal 2 4 2 2" xfId="125" xr:uid="{00000000-0005-0000-0000-00007C000000}"/>
    <cellStyle name="Normal 2 4 3" xfId="126" xr:uid="{00000000-0005-0000-0000-00007D000000}"/>
    <cellStyle name="Normal 2 4 4" xfId="127" xr:uid="{00000000-0005-0000-0000-00007E000000}"/>
    <cellStyle name="Normal 2 5" xfId="128" xr:uid="{00000000-0005-0000-0000-00007F000000}"/>
    <cellStyle name="Normal 3" xfId="129" xr:uid="{00000000-0005-0000-0000-000080000000}"/>
    <cellStyle name="Normal 3 2" xfId="130" xr:uid="{00000000-0005-0000-0000-000081000000}"/>
    <cellStyle name="Normal 3 2 2" xfId="131" xr:uid="{00000000-0005-0000-0000-000082000000}"/>
    <cellStyle name="Normal 3 3" xfId="132" xr:uid="{00000000-0005-0000-0000-000083000000}"/>
    <cellStyle name="Normal 3 3 2" xfId="133" xr:uid="{00000000-0005-0000-0000-000084000000}"/>
    <cellStyle name="Normal 3 3 2 2" xfId="134" xr:uid="{00000000-0005-0000-0000-000085000000}"/>
    <cellStyle name="Normal 3 3 3" xfId="135" xr:uid="{00000000-0005-0000-0000-000086000000}"/>
    <cellStyle name="Normal 3 4" xfId="136" xr:uid="{00000000-0005-0000-0000-000087000000}"/>
    <cellStyle name="Normal 3 4 2" xfId="137" xr:uid="{00000000-0005-0000-0000-000088000000}"/>
    <cellStyle name="Normal 3 5" xfId="138" xr:uid="{00000000-0005-0000-0000-000089000000}"/>
    <cellStyle name="Normal 4" xfId="139" xr:uid="{00000000-0005-0000-0000-00008A000000}"/>
    <cellStyle name="Normal 4 2" xfId="140" xr:uid="{00000000-0005-0000-0000-00008B000000}"/>
    <cellStyle name="Normal 4 2 2" xfId="141" xr:uid="{00000000-0005-0000-0000-00008C000000}"/>
    <cellStyle name="Normal 4 3" xfId="142" xr:uid="{00000000-0005-0000-0000-00008D000000}"/>
    <cellStyle name="Normal 4 3 2" xfId="143" xr:uid="{00000000-0005-0000-0000-00008E000000}"/>
    <cellStyle name="Normal 4 4" xfId="144" xr:uid="{00000000-0005-0000-0000-00008F000000}"/>
    <cellStyle name="Normal 4 5" xfId="145" xr:uid="{00000000-0005-0000-0000-000090000000}"/>
    <cellStyle name="Normal 5" xfId="146" xr:uid="{00000000-0005-0000-0000-000091000000}"/>
    <cellStyle name="Normal 5 2" xfId="147" xr:uid="{00000000-0005-0000-0000-000092000000}"/>
    <cellStyle name="Normal 5 2 2" xfId="148" xr:uid="{00000000-0005-0000-0000-000093000000}"/>
    <cellStyle name="Normal 5 3" xfId="149" xr:uid="{00000000-0005-0000-0000-000094000000}"/>
    <cellStyle name="Normal 6" xfId="150" xr:uid="{00000000-0005-0000-0000-000095000000}"/>
    <cellStyle name="Normal 65" xfId="151" xr:uid="{00000000-0005-0000-0000-000096000000}"/>
    <cellStyle name="Normal 7" xfId="152" xr:uid="{00000000-0005-0000-0000-000097000000}"/>
    <cellStyle name="Normal 7 2" xfId="153" xr:uid="{00000000-0005-0000-0000-000098000000}"/>
    <cellStyle name="Normal 7 2 2" xfId="154" xr:uid="{00000000-0005-0000-0000-000099000000}"/>
    <cellStyle name="Normal 7 2 2 2" xfId="155" xr:uid="{00000000-0005-0000-0000-00009A000000}"/>
    <cellStyle name="Normal 7 2 3" xfId="156" xr:uid="{00000000-0005-0000-0000-00009B000000}"/>
    <cellStyle name="Normal 7 3" xfId="157" xr:uid="{00000000-0005-0000-0000-00009C000000}"/>
    <cellStyle name="Normal 7 3 2" xfId="158" xr:uid="{00000000-0005-0000-0000-00009D000000}"/>
    <cellStyle name="Normal 7 4" xfId="159" xr:uid="{00000000-0005-0000-0000-00009E000000}"/>
    <cellStyle name="Normal 8" xfId="160" xr:uid="{00000000-0005-0000-0000-00009F000000}"/>
    <cellStyle name="Normal 8 2" xfId="161" xr:uid="{00000000-0005-0000-0000-0000A0000000}"/>
    <cellStyle name="Normal 8 2 2" xfId="162" xr:uid="{00000000-0005-0000-0000-0000A1000000}"/>
    <cellStyle name="Normal 8 2 2 2" xfId="163" xr:uid="{00000000-0005-0000-0000-0000A2000000}"/>
    <cellStyle name="Normal 8 2 3" xfId="164" xr:uid="{00000000-0005-0000-0000-0000A3000000}"/>
    <cellStyle name="Normal 8 3" xfId="165" xr:uid="{00000000-0005-0000-0000-0000A4000000}"/>
    <cellStyle name="Normal 8 3 2" xfId="166" xr:uid="{00000000-0005-0000-0000-0000A5000000}"/>
    <cellStyle name="Normal 8 4" xfId="167" xr:uid="{00000000-0005-0000-0000-0000A6000000}"/>
    <cellStyle name="Normal 9" xfId="168" xr:uid="{00000000-0005-0000-0000-0000A7000000}"/>
    <cellStyle name="Notas 2" xfId="169" xr:uid="{00000000-0005-0000-0000-0000A8000000}"/>
    <cellStyle name="Notas 2 2" xfId="170" xr:uid="{00000000-0005-0000-0000-0000A9000000}"/>
    <cellStyle name="Notas 2 2 2" xfId="171" xr:uid="{00000000-0005-0000-0000-0000AA000000}"/>
    <cellStyle name="Notas 2 3" xfId="172" xr:uid="{00000000-0005-0000-0000-0000AB000000}"/>
    <cellStyle name="Notas 3" xfId="173" xr:uid="{00000000-0005-0000-0000-0000AC000000}"/>
    <cellStyle name="Notas 3 2" xfId="174" xr:uid="{00000000-0005-0000-0000-0000AD000000}"/>
    <cellStyle name="Porcentaje 2" xfId="175" xr:uid="{00000000-0005-0000-0000-0000AE000000}"/>
    <cellStyle name="Porcentaje 2 2" xfId="176" xr:uid="{00000000-0005-0000-0000-0000AF000000}"/>
    <cellStyle name="Porcentaje 2 2 2" xfId="177" xr:uid="{00000000-0005-0000-0000-0000B0000000}"/>
    <cellStyle name="Porcentaje 2 3" xfId="178" xr:uid="{00000000-0005-0000-0000-0000B1000000}"/>
    <cellStyle name="Porcentaje 3" xfId="179" xr:uid="{00000000-0005-0000-0000-0000B2000000}"/>
    <cellStyle name="Porcentaje 4" xfId="180" xr:uid="{00000000-0005-0000-0000-0000B3000000}"/>
    <cellStyle name="Porcentual 2" xfId="3" xr:uid="{00000000-0005-0000-0000-0000B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2</xdr:row>
      <xdr:rowOff>178450</xdr:rowOff>
    </xdr:from>
    <xdr:to>
      <xdr:col>1</xdr:col>
      <xdr:colOff>1514474</xdr:colOff>
      <xdr:row>5</xdr:row>
      <xdr:rowOff>86031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49" y="578500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1019175</xdr:colOff>
      <xdr:row>2</xdr:row>
      <xdr:rowOff>76199</xdr:rowOff>
    </xdr:from>
    <xdr:to>
      <xdr:col>7</xdr:col>
      <xdr:colOff>1179746</xdr:colOff>
      <xdr:row>5</xdr:row>
      <xdr:rowOff>114299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476249"/>
          <a:ext cx="1246421" cy="60007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290079</xdr:colOff>
      <xdr:row>61</xdr:row>
      <xdr:rowOff>9513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2479" y="10591788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3985779</xdr:colOff>
      <xdr:row>60</xdr:row>
      <xdr:rowOff>142863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38179" y="10582263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1063337</xdr:colOff>
      <xdr:row>61</xdr:row>
      <xdr:rowOff>7781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540337" y="10590056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6"/>
  <sheetViews>
    <sheetView tabSelected="1" topLeftCell="A34" zoomScaleNormal="100" workbookViewId="0">
      <selection activeCell="D46" sqref="D46"/>
    </sheetView>
  </sheetViews>
  <sheetFormatPr baseColWidth="10" defaultColWidth="11.42578125" defaultRowHeight="11.25" x14ac:dyDescent="0.2"/>
  <cols>
    <col min="1" max="1" width="2.28515625" style="2" customWidth="1"/>
    <col min="2" max="2" width="62.28515625" style="1" customWidth="1"/>
    <col min="3" max="7" width="16.28515625" style="2" customWidth="1"/>
    <col min="8" max="8" width="18.85546875" style="2" customWidth="1"/>
    <col min="9" max="9" width="11.42578125" style="2"/>
    <col min="10" max="10" width="12.85546875" style="2" bestFit="1" customWidth="1"/>
    <col min="11" max="16384" width="11.42578125" style="2"/>
  </cols>
  <sheetData>
    <row r="1" spans="2:8" ht="12.75" x14ac:dyDescent="0.2">
      <c r="H1" s="3"/>
    </row>
    <row r="2" spans="2:8" ht="18.75" customHeight="1" x14ac:dyDescent="0.25">
      <c r="B2" s="31" t="s">
        <v>34</v>
      </c>
      <c r="C2" s="31"/>
      <c r="D2" s="31"/>
      <c r="E2" s="31"/>
      <c r="F2" s="31"/>
      <c r="G2" s="31"/>
      <c r="H2" s="31"/>
    </row>
    <row r="3" spans="2:8" ht="18.75" customHeight="1" x14ac:dyDescent="0.25">
      <c r="B3" s="31" t="s">
        <v>0</v>
      </c>
      <c r="C3" s="31"/>
      <c r="D3" s="31"/>
      <c r="E3" s="31"/>
      <c r="F3" s="31"/>
      <c r="G3" s="31"/>
      <c r="H3" s="31"/>
    </row>
    <row r="4" spans="2:8" ht="18.75" customHeight="1" x14ac:dyDescent="0.25">
      <c r="B4" s="31" t="s">
        <v>35</v>
      </c>
      <c r="C4" s="31"/>
      <c r="D4" s="31"/>
      <c r="E4" s="31"/>
      <c r="F4" s="31"/>
      <c r="G4" s="31"/>
      <c r="H4" s="31"/>
    </row>
    <row r="5" spans="2:8" ht="6.75" customHeight="1" x14ac:dyDescent="0.2">
      <c r="H5" s="3"/>
    </row>
    <row r="6" spans="2:8" ht="15" x14ac:dyDescent="0.25">
      <c r="D6" s="4"/>
      <c r="E6" s="4"/>
      <c r="F6" s="4"/>
      <c r="G6" s="4"/>
      <c r="H6" s="5"/>
    </row>
    <row r="7" spans="2:8" s="6" customFormat="1" ht="12.75" x14ac:dyDescent="0.25">
      <c r="B7" s="32" t="s">
        <v>1</v>
      </c>
      <c r="C7" s="35" t="s">
        <v>2</v>
      </c>
      <c r="D7" s="36"/>
      <c r="E7" s="36"/>
      <c r="F7" s="36"/>
      <c r="G7" s="37"/>
      <c r="H7" s="38" t="s">
        <v>3</v>
      </c>
    </row>
    <row r="8" spans="2:8" s="6" customFormat="1" ht="25.5" x14ac:dyDescent="0.25">
      <c r="B8" s="33"/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39"/>
    </row>
    <row r="9" spans="2:8" s="6" customFormat="1" ht="12.75" x14ac:dyDescent="0.25">
      <c r="B9" s="34"/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</row>
    <row r="10" spans="2:8" ht="15.75" customHeight="1" x14ac:dyDescent="0.2">
      <c r="B10" s="20" t="s">
        <v>15</v>
      </c>
      <c r="C10" s="21">
        <v>0</v>
      </c>
      <c r="D10" s="21">
        <v>0</v>
      </c>
      <c r="E10" s="21">
        <f>+C10+D10</f>
        <v>0</v>
      </c>
      <c r="F10" s="21">
        <v>0</v>
      </c>
      <c r="G10" s="21">
        <v>0</v>
      </c>
      <c r="H10" s="22">
        <f>+G10-C10</f>
        <v>0</v>
      </c>
    </row>
    <row r="11" spans="2:8" ht="15.75" customHeight="1" x14ac:dyDescent="0.2">
      <c r="B11" s="20" t="s">
        <v>16</v>
      </c>
      <c r="C11" s="21">
        <v>0</v>
      </c>
      <c r="D11" s="21">
        <v>0</v>
      </c>
      <c r="E11" s="21">
        <f>+C11+D11</f>
        <v>0</v>
      </c>
      <c r="F11" s="21">
        <v>0</v>
      </c>
      <c r="G11" s="21">
        <v>0</v>
      </c>
      <c r="H11" s="22">
        <f>+G11-C11</f>
        <v>0</v>
      </c>
    </row>
    <row r="12" spans="2:8" ht="15.75" customHeight="1" x14ac:dyDescent="0.2">
      <c r="B12" s="20" t="s">
        <v>17</v>
      </c>
      <c r="C12" s="21">
        <v>0</v>
      </c>
      <c r="D12" s="21">
        <v>0</v>
      </c>
      <c r="E12" s="21">
        <f>+C12+D12</f>
        <v>0</v>
      </c>
      <c r="F12" s="21">
        <v>0</v>
      </c>
      <c r="G12" s="21">
        <v>0</v>
      </c>
      <c r="H12" s="22">
        <f>+G12-C12</f>
        <v>0</v>
      </c>
    </row>
    <row r="13" spans="2:8" ht="12.75" x14ac:dyDescent="0.2">
      <c r="B13" s="23" t="s">
        <v>18</v>
      </c>
      <c r="C13" s="21">
        <v>0</v>
      </c>
      <c r="D13" s="21">
        <v>0</v>
      </c>
      <c r="E13" s="21">
        <f>+C13+D13</f>
        <v>0</v>
      </c>
      <c r="F13" s="21">
        <v>0</v>
      </c>
      <c r="G13" s="21">
        <v>0</v>
      </c>
      <c r="H13" s="22">
        <f>+G13-C13</f>
        <v>0</v>
      </c>
    </row>
    <row r="14" spans="2:8" ht="15.75" customHeight="1" x14ac:dyDescent="0.2">
      <c r="B14" s="20" t="s">
        <v>19</v>
      </c>
      <c r="C14" s="21">
        <v>0</v>
      </c>
      <c r="D14" s="21">
        <v>0</v>
      </c>
      <c r="E14" s="21">
        <f>+C14+D14</f>
        <v>0</v>
      </c>
      <c r="F14" s="21">
        <v>0</v>
      </c>
      <c r="G14" s="21">
        <v>0</v>
      </c>
      <c r="H14" s="22">
        <f>+G14-C14</f>
        <v>0</v>
      </c>
    </row>
    <row r="15" spans="2:8" ht="15.75" customHeight="1" x14ac:dyDescent="0.2">
      <c r="B15" s="20" t="s">
        <v>20</v>
      </c>
      <c r="C15" s="21">
        <v>0</v>
      </c>
      <c r="D15" s="21">
        <v>0</v>
      </c>
      <c r="E15" s="21">
        <f>+C15+D15</f>
        <v>0</v>
      </c>
      <c r="F15" s="21">
        <v>0</v>
      </c>
      <c r="G15" s="21">
        <v>0</v>
      </c>
      <c r="H15" s="22">
        <f>+G15-C15</f>
        <v>0</v>
      </c>
    </row>
    <row r="16" spans="2:8" ht="15.75" customHeight="1" x14ac:dyDescent="0.2">
      <c r="B16" s="20" t="s">
        <v>21</v>
      </c>
      <c r="C16" s="21">
        <v>0</v>
      </c>
      <c r="D16" s="21">
        <v>0</v>
      </c>
      <c r="E16" s="21">
        <f>+C16+D16</f>
        <v>0</v>
      </c>
      <c r="F16" s="21">
        <v>0</v>
      </c>
      <c r="G16" s="21">
        <v>0</v>
      </c>
      <c r="H16" s="22">
        <f>+G16-C16</f>
        <v>0</v>
      </c>
    </row>
    <row r="17" spans="2:11" ht="15.75" customHeight="1" x14ac:dyDescent="0.2">
      <c r="B17" s="20" t="s">
        <v>22</v>
      </c>
      <c r="C17" s="21">
        <v>0</v>
      </c>
      <c r="D17" s="21">
        <v>0</v>
      </c>
      <c r="E17" s="21">
        <f>+C17+D17</f>
        <v>0</v>
      </c>
      <c r="F17" s="21">
        <v>0</v>
      </c>
      <c r="G17" s="21">
        <v>0</v>
      </c>
      <c r="H17" s="22">
        <f>+G17-C17</f>
        <v>0</v>
      </c>
    </row>
    <row r="18" spans="2:11" ht="15.75" customHeight="1" x14ac:dyDescent="0.2">
      <c r="B18" s="20" t="s">
        <v>20</v>
      </c>
      <c r="C18" s="21">
        <v>0</v>
      </c>
      <c r="D18" s="21">
        <v>0</v>
      </c>
      <c r="E18" s="21">
        <f>+C18+D18</f>
        <v>0</v>
      </c>
      <c r="F18" s="21">
        <v>0</v>
      </c>
      <c r="G18" s="21">
        <v>0</v>
      </c>
      <c r="H18" s="22">
        <f>+G18-C18</f>
        <v>0</v>
      </c>
    </row>
    <row r="19" spans="2:11" ht="15.75" customHeight="1" x14ac:dyDescent="0.2">
      <c r="B19" s="20" t="s">
        <v>21</v>
      </c>
      <c r="C19" s="21">
        <v>0</v>
      </c>
      <c r="D19" s="21">
        <v>0</v>
      </c>
      <c r="E19" s="21">
        <f>+C19+D19</f>
        <v>0</v>
      </c>
      <c r="F19" s="21">
        <v>0</v>
      </c>
      <c r="G19" s="21">
        <v>0</v>
      </c>
      <c r="H19" s="22">
        <f>+G19-C19</f>
        <v>0</v>
      </c>
    </row>
    <row r="20" spans="2:11" s="10" customFormat="1" ht="15.75" customHeight="1" x14ac:dyDescent="0.2">
      <c r="B20" s="20" t="s">
        <v>23</v>
      </c>
      <c r="C20" s="25">
        <v>359206253.94999999</v>
      </c>
      <c r="D20" s="25">
        <v>-6000000</v>
      </c>
      <c r="E20" s="25">
        <f>+C20+D20</f>
        <v>353206253.94999999</v>
      </c>
      <c r="F20" s="25">
        <v>220080247.78999999</v>
      </c>
      <c r="G20" s="25">
        <v>220080247.78999999</v>
      </c>
      <c r="H20" s="26">
        <f>+G20-C20</f>
        <v>-139126006.16</v>
      </c>
    </row>
    <row r="21" spans="2:11" s="10" customFormat="1" ht="15.75" customHeight="1" x14ac:dyDescent="0.2">
      <c r="B21" s="20" t="s">
        <v>24</v>
      </c>
      <c r="C21" s="25">
        <v>0</v>
      </c>
      <c r="D21" s="25">
        <v>0</v>
      </c>
      <c r="E21" s="25">
        <f>+C21+D21</f>
        <v>0</v>
      </c>
      <c r="F21" s="25">
        <v>0</v>
      </c>
      <c r="G21" s="25">
        <v>0</v>
      </c>
      <c r="H21" s="26">
        <f>+G21-C21</f>
        <v>0</v>
      </c>
    </row>
    <row r="22" spans="2:11" s="10" customFormat="1" ht="15.75" customHeight="1" x14ac:dyDescent="0.2">
      <c r="B22" s="20" t="s">
        <v>25</v>
      </c>
      <c r="C22" s="25">
        <v>7087688.2599999998</v>
      </c>
      <c r="D22" s="25">
        <v>6000000</v>
      </c>
      <c r="E22" s="25">
        <f t="shared" ref="E22:E23" si="0">+C22+D22</f>
        <v>13087688.26</v>
      </c>
      <c r="F22" s="25">
        <v>6000000</v>
      </c>
      <c r="G22" s="25">
        <v>6000000</v>
      </c>
      <c r="H22" s="26">
        <f>+G22-C22</f>
        <v>-1087688.2599999998</v>
      </c>
    </row>
    <row r="23" spans="2:11" ht="12.75" x14ac:dyDescent="0.2">
      <c r="B23" s="20" t="s">
        <v>26</v>
      </c>
      <c r="C23" s="25">
        <v>19000000</v>
      </c>
      <c r="D23" s="25">
        <v>0</v>
      </c>
      <c r="E23" s="25">
        <f t="shared" si="0"/>
        <v>19000000</v>
      </c>
      <c r="F23" s="25">
        <v>23104.54</v>
      </c>
      <c r="G23" s="25">
        <v>23104.54</v>
      </c>
      <c r="H23" s="26">
        <f>+G23-C23</f>
        <v>-18976895.460000001</v>
      </c>
    </row>
    <row r="24" spans="2:11" ht="12.75" x14ac:dyDescent="0.2">
      <c r="B24" s="24" t="s">
        <v>27</v>
      </c>
      <c r="C24" s="21">
        <f>SUM(C10:C23)</f>
        <v>385293942.20999998</v>
      </c>
      <c r="D24" s="21">
        <f t="shared" ref="D24:H24" si="1">SUM(D10:D23)</f>
        <v>0</v>
      </c>
      <c r="E24" s="21">
        <f t="shared" si="1"/>
        <v>385293942.20999998</v>
      </c>
      <c r="F24" s="21">
        <f t="shared" si="1"/>
        <v>226103352.32999998</v>
      </c>
      <c r="G24" s="21">
        <f t="shared" si="1"/>
        <v>226103352.32999998</v>
      </c>
      <c r="H24" s="40">
        <f t="shared" si="1"/>
        <v>-159190589.88</v>
      </c>
    </row>
    <row r="25" spans="2:11" ht="12.75" x14ac:dyDescent="0.2">
      <c r="B25" s="47"/>
      <c r="C25" s="48"/>
      <c r="D25" s="48"/>
      <c r="E25" s="49"/>
      <c r="F25" s="50" t="s">
        <v>28</v>
      </c>
      <c r="G25" s="51"/>
      <c r="H25" s="41"/>
    </row>
    <row r="26" spans="2:11" ht="12.75" x14ac:dyDescent="0.2">
      <c r="B26" s="38" t="s">
        <v>29</v>
      </c>
      <c r="C26" s="35" t="s">
        <v>2</v>
      </c>
      <c r="D26" s="36"/>
      <c r="E26" s="36"/>
      <c r="F26" s="36"/>
      <c r="G26" s="37"/>
      <c r="H26" s="38" t="s">
        <v>3</v>
      </c>
    </row>
    <row r="27" spans="2:11" ht="25.5" x14ac:dyDescent="0.2">
      <c r="B27" s="52"/>
      <c r="C27" s="11" t="s">
        <v>4</v>
      </c>
      <c r="D27" s="7" t="s">
        <v>5</v>
      </c>
      <c r="E27" s="7" t="s">
        <v>6</v>
      </c>
      <c r="F27" s="7" t="s">
        <v>7</v>
      </c>
      <c r="G27" s="7" t="s">
        <v>8</v>
      </c>
      <c r="H27" s="39"/>
    </row>
    <row r="28" spans="2:11" ht="12.75" x14ac:dyDescent="0.2">
      <c r="B28" s="39"/>
      <c r="C28" s="12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</row>
    <row r="29" spans="2:11" s="6" customFormat="1" ht="15" customHeight="1" x14ac:dyDescent="0.2">
      <c r="B29" s="13" t="s">
        <v>30</v>
      </c>
      <c r="C29" s="25">
        <v>0</v>
      </c>
      <c r="D29" s="25">
        <v>0</v>
      </c>
      <c r="E29" s="25">
        <f>+C29+D29</f>
        <v>0</v>
      </c>
      <c r="F29" s="25">
        <v>0</v>
      </c>
      <c r="G29" s="25">
        <v>0</v>
      </c>
      <c r="H29" s="25">
        <f>+G29-C29</f>
        <v>0</v>
      </c>
    </row>
    <row r="30" spans="2:11" ht="12.75" x14ac:dyDescent="0.2">
      <c r="B30" s="14" t="s">
        <v>15</v>
      </c>
      <c r="C30" s="25">
        <v>0</v>
      </c>
      <c r="D30" s="25">
        <v>0</v>
      </c>
      <c r="E30" s="25">
        <f>+C30+D30</f>
        <v>0</v>
      </c>
      <c r="F30" s="25">
        <v>0</v>
      </c>
      <c r="G30" s="25">
        <v>0</v>
      </c>
      <c r="H30" s="25">
        <f>+G30-C30</f>
        <v>0</v>
      </c>
    </row>
    <row r="31" spans="2:11" ht="12.75" x14ac:dyDescent="0.2">
      <c r="B31" s="14" t="s">
        <v>17</v>
      </c>
      <c r="C31" s="25">
        <v>0</v>
      </c>
      <c r="D31" s="25">
        <v>0</v>
      </c>
      <c r="E31" s="25">
        <f>+C31+D31</f>
        <v>0</v>
      </c>
      <c r="F31" s="25">
        <v>0</v>
      </c>
      <c r="G31" s="25">
        <v>0</v>
      </c>
      <c r="H31" s="25">
        <f>+G31-C31</f>
        <v>0</v>
      </c>
      <c r="J31" s="15"/>
    </row>
    <row r="32" spans="2:11" ht="12.75" x14ac:dyDescent="0.2">
      <c r="B32" s="16" t="s">
        <v>18</v>
      </c>
      <c r="C32" s="25">
        <v>0</v>
      </c>
      <c r="D32" s="25">
        <v>0</v>
      </c>
      <c r="E32" s="25">
        <f>+C32+D32</f>
        <v>0</v>
      </c>
      <c r="F32" s="25">
        <v>0</v>
      </c>
      <c r="G32" s="25">
        <v>0</v>
      </c>
      <c r="H32" s="25">
        <f>+G32-C32</f>
        <v>0</v>
      </c>
      <c r="J32" s="15"/>
      <c r="K32" s="15"/>
    </row>
    <row r="33" spans="2:8" ht="12.75" x14ac:dyDescent="0.2">
      <c r="B33" s="14" t="s">
        <v>19</v>
      </c>
      <c r="C33" s="25">
        <v>0</v>
      </c>
      <c r="D33" s="25">
        <v>0</v>
      </c>
      <c r="E33" s="25">
        <f>+C33+D33</f>
        <v>0</v>
      </c>
      <c r="F33" s="25">
        <v>0</v>
      </c>
      <c r="G33" s="25">
        <v>0</v>
      </c>
      <c r="H33" s="25">
        <f>+G33-C33</f>
        <v>0</v>
      </c>
    </row>
    <row r="34" spans="2:8" ht="12.75" x14ac:dyDescent="0.2">
      <c r="B34" s="14" t="s">
        <v>20</v>
      </c>
      <c r="C34" s="25">
        <v>0</v>
      </c>
      <c r="D34" s="25">
        <v>0</v>
      </c>
      <c r="E34" s="25">
        <f>+C34+D34</f>
        <v>0</v>
      </c>
      <c r="F34" s="25">
        <v>0</v>
      </c>
      <c r="G34" s="25">
        <v>0</v>
      </c>
      <c r="H34" s="25">
        <f>+G34-C34</f>
        <v>0</v>
      </c>
    </row>
    <row r="35" spans="2:8" ht="15.75" customHeight="1" x14ac:dyDescent="0.2">
      <c r="B35" s="14" t="s">
        <v>21</v>
      </c>
      <c r="C35" s="25">
        <v>0</v>
      </c>
      <c r="D35" s="25">
        <v>0</v>
      </c>
      <c r="E35" s="25">
        <f>+C35+D35</f>
        <v>0</v>
      </c>
      <c r="F35" s="25">
        <v>0</v>
      </c>
      <c r="G35" s="25">
        <v>0</v>
      </c>
      <c r="H35" s="25">
        <f>+G35-C35</f>
        <v>0</v>
      </c>
    </row>
    <row r="36" spans="2:8" ht="15.75" customHeight="1" x14ac:dyDescent="0.2">
      <c r="B36" s="14" t="s">
        <v>22</v>
      </c>
      <c r="C36" s="25">
        <v>0</v>
      </c>
      <c r="D36" s="25">
        <v>0</v>
      </c>
      <c r="E36" s="25">
        <f>+C36+D36</f>
        <v>0</v>
      </c>
      <c r="F36" s="25">
        <v>0</v>
      </c>
      <c r="G36" s="25">
        <v>0</v>
      </c>
      <c r="H36" s="25">
        <f>+G36-C36</f>
        <v>0</v>
      </c>
    </row>
    <row r="37" spans="2:8" ht="15.75" customHeight="1" x14ac:dyDescent="0.2">
      <c r="B37" s="14" t="s">
        <v>20</v>
      </c>
      <c r="C37" s="25">
        <v>0</v>
      </c>
      <c r="D37" s="25">
        <v>0</v>
      </c>
      <c r="E37" s="25">
        <f>+C37+D37</f>
        <v>0</v>
      </c>
      <c r="F37" s="25">
        <v>0</v>
      </c>
      <c r="G37" s="25">
        <v>0</v>
      </c>
      <c r="H37" s="25">
        <f>+G37-C37</f>
        <v>0</v>
      </c>
    </row>
    <row r="38" spans="2:8" ht="15.75" customHeight="1" x14ac:dyDescent="0.2">
      <c r="B38" s="14" t="s">
        <v>21</v>
      </c>
      <c r="C38" s="25">
        <v>0</v>
      </c>
      <c r="D38" s="25">
        <v>0</v>
      </c>
      <c r="E38" s="25">
        <f>+C38+D38</f>
        <v>0</v>
      </c>
      <c r="F38" s="25">
        <v>0</v>
      </c>
      <c r="G38" s="25">
        <v>0</v>
      </c>
      <c r="H38" s="25">
        <f>+G38-C38</f>
        <v>0</v>
      </c>
    </row>
    <row r="39" spans="2:8" s="10" customFormat="1" ht="15.75" customHeight="1" x14ac:dyDescent="0.2">
      <c r="B39" s="14" t="s">
        <v>24</v>
      </c>
      <c r="C39" s="25">
        <v>0</v>
      </c>
      <c r="D39" s="25">
        <v>0</v>
      </c>
      <c r="E39" s="25">
        <f>+C39+D39</f>
        <v>0</v>
      </c>
      <c r="F39" s="25">
        <v>0</v>
      </c>
      <c r="G39" s="25">
        <v>0</v>
      </c>
      <c r="H39" s="25">
        <f>+G39-C39</f>
        <v>0</v>
      </c>
    </row>
    <row r="40" spans="2:8" s="10" customFormat="1" ht="15.75" customHeight="1" x14ac:dyDescent="0.2">
      <c r="B40" s="14" t="s">
        <v>25</v>
      </c>
      <c r="C40" s="25">
        <v>0</v>
      </c>
      <c r="D40" s="25">
        <v>0</v>
      </c>
      <c r="E40" s="25">
        <f>+C40+D40</f>
        <v>0</v>
      </c>
      <c r="F40" s="25">
        <v>0</v>
      </c>
      <c r="G40" s="25">
        <v>0</v>
      </c>
      <c r="H40" s="25">
        <f>+G40-C40</f>
        <v>0</v>
      </c>
    </row>
    <row r="41" spans="2:8" s="10" customFormat="1" ht="15.75" customHeight="1" x14ac:dyDescent="0.2">
      <c r="B41" s="9"/>
      <c r="C41" s="25"/>
      <c r="D41" s="25"/>
      <c r="E41" s="25"/>
      <c r="F41" s="25"/>
      <c r="G41" s="25"/>
      <c r="H41" s="25"/>
    </row>
    <row r="42" spans="2:8" s="10" customFormat="1" ht="15.75" customHeight="1" x14ac:dyDescent="0.2">
      <c r="B42" s="17" t="s">
        <v>31</v>
      </c>
      <c r="C42" s="25">
        <v>0</v>
      </c>
      <c r="D42" s="25">
        <v>0</v>
      </c>
      <c r="E42" s="25">
        <f>+C42+D42</f>
        <v>0</v>
      </c>
      <c r="F42" s="25">
        <v>0</v>
      </c>
      <c r="G42" s="25">
        <v>0</v>
      </c>
      <c r="H42" s="25">
        <f>+G42-C42</f>
        <v>0</v>
      </c>
    </row>
    <row r="43" spans="2:8" s="10" customFormat="1" ht="15.75" customHeight="1" x14ac:dyDescent="0.2">
      <c r="B43" s="14" t="s">
        <v>16</v>
      </c>
      <c r="C43" s="25">
        <v>0</v>
      </c>
      <c r="D43" s="25">
        <v>0</v>
      </c>
      <c r="E43" s="25">
        <f>+C43+D43</f>
        <v>0</v>
      </c>
      <c r="F43" s="25">
        <v>0</v>
      </c>
      <c r="G43" s="25">
        <v>0</v>
      </c>
      <c r="H43" s="25">
        <f>+G43-C43</f>
        <v>0</v>
      </c>
    </row>
    <row r="44" spans="2:8" s="10" customFormat="1" ht="15.75" customHeight="1" x14ac:dyDescent="0.2">
      <c r="B44" s="14" t="s">
        <v>23</v>
      </c>
      <c r="C44" s="25">
        <f>+C20</f>
        <v>359206253.94999999</v>
      </c>
      <c r="D44" s="25">
        <v>-6000000</v>
      </c>
      <c r="E44" s="25">
        <f t="shared" ref="E44:E45" si="2">+C44+D44</f>
        <v>353206253.94999999</v>
      </c>
      <c r="F44" s="25">
        <v>220080247.78999999</v>
      </c>
      <c r="G44" s="25">
        <v>220080247.78999999</v>
      </c>
      <c r="H44" s="25">
        <f>+G44-C44</f>
        <v>-139126006.16</v>
      </c>
    </row>
    <row r="45" spans="2:8" s="10" customFormat="1" ht="15.75" customHeight="1" x14ac:dyDescent="0.2">
      <c r="B45" s="14" t="s">
        <v>25</v>
      </c>
      <c r="C45" s="25">
        <f>+C22</f>
        <v>7087688.2599999998</v>
      </c>
      <c r="D45" s="25">
        <v>6000000</v>
      </c>
      <c r="E45" s="25">
        <f t="shared" si="2"/>
        <v>13087688.26</v>
      </c>
      <c r="F45" s="25">
        <v>6000000</v>
      </c>
      <c r="G45" s="25">
        <v>6000000</v>
      </c>
      <c r="H45" s="25">
        <f>+G45-C45</f>
        <v>-1087688.2599999998</v>
      </c>
    </row>
    <row r="46" spans="2:8" s="10" customFormat="1" ht="15.75" customHeight="1" x14ac:dyDescent="0.2">
      <c r="B46" s="9"/>
      <c r="C46" s="25"/>
      <c r="D46" s="25"/>
      <c r="E46" s="25"/>
      <c r="F46" s="25"/>
      <c r="G46" s="25"/>
      <c r="H46" s="25"/>
    </row>
    <row r="47" spans="2:8" ht="12.75" x14ac:dyDescent="0.2">
      <c r="B47" s="17" t="s">
        <v>32</v>
      </c>
      <c r="C47" s="25">
        <v>0</v>
      </c>
      <c r="D47" s="25">
        <v>0</v>
      </c>
      <c r="E47" s="25">
        <f>+C47+D47</f>
        <v>0</v>
      </c>
      <c r="F47" s="25">
        <v>0</v>
      </c>
      <c r="G47" s="25">
        <v>0</v>
      </c>
      <c r="H47" s="25">
        <f>+G47-C47</f>
        <v>0</v>
      </c>
    </row>
    <row r="48" spans="2:8" ht="12.75" x14ac:dyDescent="0.2">
      <c r="B48" s="14" t="s">
        <v>32</v>
      </c>
      <c r="C48" s="25">
        <f>+C23</f>
        <v>19000000</v>
      </c>
      <c r="D48" s="25">
        <v>0</v>
      </c>
      <c r="E48" s="25">
        <f>+C48+D48</f>
        <v>19000000</v>
      </c>
      <c r="F48" s="25">
        <f>+F23</f>
        <v>23104.54</v>
      </c>
      <c r="G48" s="25">
        <f>+G23</f>
        <v>23104.54</v>
      </c>
      <c r="H48" s="25">
        <f>+G48-C48</f>
        <v>-18976895.460000001</v>
      </c>
    </row>
    <row r="49" spans="2:10" ht="12.75" x14ac:dyDescent="0.2">
      <c r="B49" s="9"/>
      <c r="C49" s="25"/>
      <c r="D49" s="25"/>
      <c r="E49" s="25"/>
      <c r="F49" s="25"/>
      <c r="G49" s="25"/>
      <c r="H49" s="25"/>
    </row>
    <row r="50" spans="2:10" ht="12.75" x14ac:dyDescent="0.2">
      <c r="B50" s="18" t="s">
        <v>27</v>
      </c>
      <c r="C50" s="29">
        <f>SUM(C29:C49)</f>
        <v>385293942.20999998</v>
      </c>
      <c r="D50" s="29">
        <f t="shared" ref="D50:G50" si="3">SUM(D29:D49)</f>
        <v>0</v>
      </c>
      <c r="E50" s="29">
        <f t="shared" si="3"/>
        <v>385293942.20999998</v>
      </c>
      <c r="F50" s="30">
        <f t="shared" si="3"/>
        <v>226103352.32999998</v>
      </c>
      <c r="G50" s="30">
        <f t="shared" si="3"/>
        <v>226103352.32999998</v>
      </c>
      <c r="H50" s="40">
        <f>SUM(H29:H49)</f>
        <v>-159190589.88</v>
      </c>
    </row>
    <row r="51" spans="2:10" ht="12.75" x14ac:dyDescent="0.2">
      <c r="B51" s="42"/>
      <c r="C51" s="43"/>
      <c r="D51" s="43"/>
      <c r="E51" s="44"/>
      <c r="F51" s="45" t="s">
        <v>28</v>
      </c>
      <c r="G51" s="46"/>
      <c r="H51" s="41"/>
      <c r="J51" s="15"/>
    </row>
    <row r="53" spans="2:10" x14ac:dyDescent="0.2">
      <c r="E53" s="15"/>
      <c r="F53" s="15"/>
      <c r="G53" s="15"/>
    </row>
    <row r="54" spans="2:10" ht="12.75" x14ac:dyDescent="0.2">
      <c r="B54" s="27" t="s">
        <v>33</v>
      </c>
      <c r="C54" s="6"/>
      <c r="D54" s="6"/>
      <c r="E54" s="28"/>
      <c r="F54" s="28"/>
      <c r="G54" s="28"/>
      <c r="H54" s="6"/>
    </row>
    <row r="55" spans="2:10" x14ac:dyDescent="0.2">
      <c r="E55" s="15"/>
      <c r="F55" s="15"/>
      <c r="G55" s="15"/>
    </row>
    <row r="56" spans="2:10" x14ac:dyDescent="0.2">
      <c r="E56" s="15"/>
      <c r="F56" s="15"/>
      <c r="G56" s="15"/>
    </row>
    <row r="57" spans="2:10" x14ac:dyDescent="0.2">
      <c r="E57" s="15"/>
      <c r="F57" s="15"/>
      <c r="G57" s="15"/>
    </row>
    <row r="58" spans="2:10" x14ac:dyDescent="0.2">
      <c r="E58" s="15"/>
      <c r="F58" s="15"/>
      <c r="G58" s="15"/>
    </row>
    <row r="59" spans="2:10" x14ac:dyDescent="0.2">
      <c r="E59" s="15"/>
      <c r="F59" s="15"/>
      <c r="G59" s="15"/>
    </row>
    <row r="60" spans="2:10" x14ac:dyDescent="0.2">
      <c r="E60" s="15"/>
      <c r="F60" s="15"/>
      <c r="G60" s="15"/>
    </row>
    <row r="62" spans="2:10" ht="11.25" customHeight="1" x14ac:dyDescent="0.2">
      <c r="B62" s="2"/>
    </row>
    <row r="63" spans="2:10" ht="11.25" customHeight="1" x14ac:dyDescent="0.2">
      <c r="B63" s="2"/>
    </row>
    <row r="64" spans="2:10" ht="15" x14ac:dyDescent="0.25">
      <c r="B64"/>
      <c r="C64"/>
      <c r="D64"/>
    </row>
    <row r="65" spans="2:4" ht="12.75" x14ac:dyDescent="0.2">
      <c r="B65" s="19"/>
      <c r="C65" s="19"/>
      <c r="D65" s="19"/>
    </row>
    <row r="66" spans="2:4" ht="15" x14ac:dyDescent="0.25">
      <c r="B66"/>
      <c r="C66"/>
      <c r="D66"/>
    </row>
    <row r="67" spans="2:4" ht="15" x14ac:dyDescent="0.25">
      <c r="B67"/>
      <c r="C67"/>
      <c r="D67"/>
    </row>
    <row r="68" spans="2:4" ht="15" x14ac:dyDescent="0.25">
      <c r="B68"/>
      <c r="C68"/>
      <c r="D68"/>
    </row>
    <row r="69" spans="2:4" ht="15" x14ac:dyDescent="0.25">
      <c r="B69"/>
      <c r="C69"/>
      <c r="D69"/>
    </row>
    <row r="70" spans="2:4" ht="15" x14ac:dyDescent="0.25">
      <c r="B70"/>
      <c r="C70"/>
      <c r="D70"/>
    </row>
    <row r="71" spans="2:4" ht="20.25" customHeight="1" x14ac:dyDescent="0.25">
      <c r="B71"/>
      <c r="C71"/>
      <c r="D71"/>
    </row>
    <row r="72" spans="2:4" ht="20.25" customHeight="1" x14ac:dyDescent="0.25">
      <c r="B72"/>
      <c r="C72"/>
      <c r="D72"/>
    </row>
    <row r="73" spans="2:4" ht="20.25" customHeight="1" x14ac:dyDescent="0.25">
      <c r="B73"/>
      <c r="C73"/>
      <c r="D73"/>
    </row>
    <row r="74" spans="2:4" ht="20.25" customHeight="1" x14ac:dyDescent="0.25">
      <c r="B74"/>
      <c r="C74"/>
      <c r="D74"/>
    </row>
    <row r="75" spans="2:4" ht="20.25" customHeight="1" x14ac:dyDescent="0.25">
      <c r="B75"/>
      <c r="C75"/>
      <c r="D75"/>
    </row>
    <row r="76" spans="2:4" ht="20.25" customHeight="1" x14ac:dyDescent="0.25">
      <c r="B76"/>
      <c r="C76"/>
      <c r="D76"/>
    </row>
    <row r="77" spans="2:4" ht="20.25" customHeight="1" x14ac:dyDescent="0.25">
      <c r="B77"/>
      <c r="C77"/>
      <c r="D77"/>
    </row>
    <row r="78" spans="2:4" ht="20.25" customHeight="1" x14ac:dyDescent="0.25">
      <c r="B78"/>
      <c r="C78"/>
      <c r="D78"/>
    </row>
    <row r="79" spans="2:4" ht="20.25" customHeight="1" x14ac:dyDescent="0.25">
      <c r="B79"/>
      <c r="C79"/>
      <c r="D79"/>
    </row>
    <row r="80" spans="2:4" ht="11.25" customHeight="1" x14ac:dyDescent="0.25">
      <c r="B80"/>
      <c r="C80"/>
      <c r="D80"/>
    </row>
    <row r="81" spans="2:4" ht="15" x14ac:dyDescent="0.25">
      <c r="B81"/>
      <c r="C81"/>
      <c r="D81"/>
    </row>
    <row r="82" spans="2:4" ht="15" x14ac:dyDescent="0.25">
      <c r="B82"/>
      <c r="C82"/>
      <c r="D82"/>
    </row>
    <row r="83" spans="2:4" ht="15" x14ac:dyDescent="0.25">
      <c r="B83"/>
      <c r="C83"/>
      <c r="D83"/>
    </row>
    <row r="84" spans="2:4" ht="15" x14ac:dyDescent="0.25">
      <c r="B84"/>
      <c r="C84"/>
      <c r="D84"/>
    </row>
    <row r="85" spans="2:4" ht="15" x14ac:dyDescent="0.25">
      <c r="B85"/>
      <c r="C85"/>
      <c r="D85"/>
    </row>
    <row r="86" spans="2:4" ht="15" x14ac:dyDescent="0.25">
      <c r="B86"/>
      <c r="C86"/>
      <c r="D86"/>
    </row>
  </sheetData>
  <mergeCells count="15">
    <mergeCell ref="H50:H51"/>
    <mergeCell ref="B51:E51"/>
    <mergeCell ref="F51:G51"/>
    <mergeCell ref="H24:H25"/>
    <mergeCell ref="B25:E25"/>
    <mergeCell ref="F25:G25"/>
    <mergeCell ref="B26:B28"/>
    <mergeCell ref="C26:G26"/>
    <mergeCell ref="H26:H27"/>
    <mergeCell ref="B2:H2"/>
    <mergeCell ref="B3:H3"/>
    <mergeCell ref="B4:H4"/>
    <mergeCell ref="B7:B9"/>
    <mergeCell ref="C7:G7"/>
    <mergeCell ref="H7:H8"/>
  </mergeCells>
  <printOptions horizontalCentered="1"/>
  <pageMargins left="0.43307086614173229" right="0.43307086614173229" top="0.51181102362204722" bottom="0.35433070866141736" header="0.31496062992125984" footer="0.31496062992125984"/>
  <pageSetup scale="53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08</vt:lpstr>
      <vt:lpstr>'08'!Área_de_impresión</vt:lpstr>
      <vt:lpstr>'08'!Títulos_a_imprimir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2019-10-04T17:45:44Z</cp:lastPrinted>
  <dcterms:created xsi:type="dcterms:W3CDTF">2019-03-27T18:51:11Z</dcterms:created>
  <dcterms:modified xsi:type="dcterms:W3CDTF">2019-10-07T19:38:48Z</dcterms:modified>
</cp:coreProperties>
</file>