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Vega\ASE\2019\3er TRIMESTRE 2019\01 Estados e Información Contable\"/>
    </mc:Choice>
  </mc:AlternateContent>
  <bookViews>
    <workbookView xWindow="-120" yWindow="-120" windowWidth="20730" windowHeight="11160" tabRatio="851"/>
  </bookViews>
  <sheets>
    <sheet name="03" sheetId="24" r:id="rId1"/>
  </sheets>
  <definedNames>
    <definedName name="ANEXO" localSheetId="0">#REF!</definedName>
    <definedName name="ANEXO">#REF!</definedName>
    <definedName name="_xlnm.Print_Area" localSheetId="0">'03'!$A$2:$G$45</definedName>
    <definedName name="X" localSheetId="0">#REF!</definedName>
    <definedName name="X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5" i="24" l="1"/>
  <c r="G34" i="24"/>
  <c r="G33" i="24"/>
  <c r="G32" i="24"/>
  <c r="G28" i="24"/>
  <c r="G29" i="24"/>
  <c r="G27" i="24"/>
  <c r="G22" i="24"/>
  <c r="G21" i="24"/>
  <c r="G20" i="24"/>
  <c r="G19" i="24"/>
  <c r="C13" i="24"/>
  <c r="C24" i="24" s="1"/>
  <c r="G15" i="24"/>
  <c r="G16" i="24"/>
  <c r="G14" i="24"/>
  <c r="G11" i="24"/>
  <c r="F31" i="24"/>
  <c r="F18" i="24"/>
  <c r="F24" i="24" s="1"/>
  <c r="E31" i="24"/>
  <c r="E18" i="24"/>
  <c r="E24" i="24" s="1"/>
  <c r="D31" i="24"/>
  <c r="D18" i="24"/>
  <c r="D24" i="24" s="1"/>
  <c r="C26" i="24"/>
  <c r="E37" i="24" l="1"/>
  <c r="D37" i="24"/>
  <c r="G13" i="24"/>
  <c r="G31" i="24"/>
  <c r="C37" i="24"/>
  <c r="F37" i="24"/>
  <c r="G26" i="24"/>
  <c r="G18" i="24"/>
  <c r="G24" i="24" l="1"/>
  <c r="G37" i="24" s="1"/>
</calcChain>
</file>

<file path=xl/sharedStrings.xml><?xml version="1.0" encoding="utf-8"?>
<sst xmlns="http://schemas.openxmlformats.org/spreadsheetml/2006/main" count="46" uniqueCount="32">
  <si>
    <t>Hacienda Pública / Patrimonio Contribuido</t>
  </si>
  <si>
    <t>3.1.1</t>
  </si>
  <si>
    <t>Aportaciones</t>
  </si>
  <si>
    <t>3.1.2</t>
  </si>
  <si>
    <t>Donaciones de Capital</t>
  </si>
  <si>
    <t>3.1.3</t>
  </si>
  <si>
    <t>3.2.1</t>
  </si>
  <si>
    <t>3.2.2</t>
  </si>
  <si>
    <t>3.2.3</t>
  </si>
  <si>
    <t>Revalúos</t>
  </si>
  <si>
    <t>3.2.4</t>
  </si>
  <si>
    <t>Reservas</t>
  </si>
  <si>
    <t>3.2.5</t>
  </si>
  <si>
    <t>Rectificaciones de Resultados de Ejercicios Anteriores</t>
  </si>
  <si>
    <t>Concepto</t>
  </si>
  <si>
    <t>Total</t>
  </si>
  <si>
    <t>Cuenta</t>
  </si>
  <si>
    <t>Estado de Variación en la Hacienda Pública</t>
  </si>
  <si>
    <t>Hacienda Pública / Patrimonio Generado De Ejercicios Anteriores</t>
  </si>
  <si>
    <t>Hacienda Pública / Patrimonio Generado Del Ejercicio</t>
  </si>
  <si>
    <t>Ajustes Por Cambios De Valor</t>
  </si>
  <si>
    <t>Actualización de la Hacienda Pública/Patrimonio</t>
  </si>
  <si>
    <t>Resultado del ejercicio (Ahorro / Desahorro)</t>
  </si>
  <si>
    <t>Resultados de Ejercicios Anteriores</t>
  </si>
  <si>
    <t>COMISION MUNICIPAL DE AGUA POTABLE Y ALCANTARILLADO 
DEL MUNICIPIO DE ALTAMIRA TAMAULIPAS</t>
  </si>
  <si>
    <t>Patrimonio Neto Inicial Ajustado del Ejercicio 2018</t>
  </si>
  <si>
    <t>Variaciones de la Hacienda Pública / Patrimonio Neto del Ejercicio 2018</t>
  </si>
  <si>
    <t>Hacienda Pública / Patrimonio Neto del Ejercicio 2018</t>
  </si>
  <si>
    <t>Cambios en la Hacienda Pública / Patrimonio Neto del Ejercicio 2019</t>
  </si>
  <si>
    <t>Variaciones de la Hacienda Pública / Patrimonio Neto del Ejercicio 2019</t>
  </si>
  <si>
    <t>Saldo Neto en la Hacienda Pública / Patrimonio 2019</t>
  </si>
  <si>
    <r>
      <t xml:space="preserve">Del </t>
    </r>
    <r>
      <rPr>
        <b/>
        <u/>
        <sz val="11"/>
        <rFont val="Arial"/>
        <family val="2"/>
      </rPr>
      <t>_01 de Enero 2019_</t>
    </r>
    <r>
      <rPr>
        <b/>
        <sz val="11"/>
        <rFont val="Arial"/>
        <family val="2"/>
      </rPr>
      <t xml:space="preserve"> al _</t>
    </r>
    <r>
      <rPr>
        <b/>
        <u/>
        <sz val="11"/>
        <rFont val="Arial"/>
        <family val="2"/>
      </rPr>
      <t>30 de Septiembre 2019</t>
    </r>
    <r>
      <rPr>
        <b/>
        <sz val="11"/>
        <rFont val="Arial"/>
        <family val="2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</si>
</sst>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General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3"/>
      <name val="Arial"/>
      <family val="2"/>
    </font>
    <font>
      <b/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2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9" fillId="0" borderId="0"/>
    <xf numFmtId="0" fontId="3" fillId="0" borderId="0"/>
    <xf numFmtId="44" fontId="1" fillId="0" borderId="0" applyFont="0" applyFill="0" applyBorder="0" applyAlignment="0" applyProtection="0"/>
    <xf numFmtId="166" fontId="3" fillId="0" borderId="0"/>
    <xf numFmtId="0" fontId="3" fillId="0" borderId="0"/>
  </cellStyleXfs>
  <cellXfs count="36">
    <xf numFmtId="0" fontId="0" fillId="0" borderId="0" xfId="0"/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0" xfId="1"/>
    <xf numFmtId="0" fontId="11" fillId="0" borderId="0" xfId="1" applyFont="1" applyAlignment="1">
      <alignment horizontal="justify" wrapText="1"/>
    </xf>
    <xf numFmtId="0" fontId="12" fillId="0" borderId="0" xfId="0" applyFont="1" applyAlignment="1">
      <alignment horizontal="justify" wrapText="1"/>
    </xf>
    <xf numFmtId="0" fontId="13" fillId="0" borderId="0" xfId="1" applyFont="1" applyAlignment="1">
      <alignment vertical="center"/>
    </xf>
    <xf numFmtId="43" fontId="15" fillId="0" borderId="4" xfId="2" applyFont="1" applyBorder="1" applyAlignment="1">
      <alignment horizontal="left" vertical="center" wrapText="1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16" fillId="0" borderId="0" xfId="1" applyFont="1" applyAlignment="1">
      <alignment horizontal="center" wrapText="1"/>
    </xf>
    <xf numFmtId="0" fontId="4" fillId="0" borderId="3" xfId="1" applyFont="1" applyBorder="1" applyAlignment="1">
      <alignment horizontal="left" vertical="top" wrapText="1"/>
    </xf>
    <xf numFmtId="43" fontId="15" fillId="0" borderId="3" xfId="2" applyFont="1" applyBorder="1" applyAlignment="1">
      <alignment horizontal="left" vertical="center" wrapText="1"/>
    </xf>
    <xf numFmtId="0" fontId="15" fillId="0" borderId="0" xfId="1" applyFont="1" applyAlignment="1">
      <alignment horizontal="left"/>
    </xf>
    <xf numFmtId="0" fontId="3" fillId="0" borderId="4" xfId="1" applyBorder="1" applyAlignment="1">
      <alignment horizontal="left" vertical="top" wrapText="1"/>
    </xf>
    <xf numFmtId="43" fontId="15" fillId="0" borderId="4" xfId="2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5" fillId="0" borderId="0" xfId="1" applyFont="1" applyAlignment="1">
      <alignment horizontal="center" wrapText="1"/>
    </xf>
    <xf numFmtId="0" fontId="3" fillId="0" borderId="3" xfId="1" applyBorder="1" applyAlignment="1">
      <alignment horizontal="left" vertical="top" wrapText="1"/>
    </xf>
    <xf numFmtId="44" fontId="14" fillId="0" borderId="4" xfId="179" applyFont="1" applyBorder="1" applyAlignment="1">
      <alignment horizontal="left" vertical="top" wrapText="1"/>
    </xf>
    <xf numFmtId="44" fontId="14" fillId="0" borderId="5" xfId="179" applyFont="1" applyBorder="1" applyAlignment="1">
      <alignment horizontal="left" vertical="top" wrapText="1"/>
    </xf>
    <xf numFmtId="43" fontId="15" fillId="5" borderId="3" xfId="2" applyFont="1" applyFill="1" applyBorder="1" applyAlignment="1">
      <alignment horizontal="left" vertical="top" wrapText="1"/>
    </xf>
    <xf numFmtId="43" fontId="15" fillId="5" borderId="3" xfId="2" applyFont="1" applyFill="1" applyBorder="1" applyAlignment="1">
      <alignment horizontal="left" vertical="center" wrapText="1"/>
    </xf>
    <xf numFmtId="43" fontId="15" fillId="5" borderId="4" xfId="2" applyFont="1" applyFill="1" applyBorder="1" applyAlignment="1">
      <alignment horizontal="left" vertical="center" wrapText="1"/>
    </xf>
    <xf numFmtId="43" fontId="15" fillId="5" borderId="4" xfId="2" applyFont="1" applyFill="1" applyBorder="1" applyAlignment="1">
      <alignment horizontal="left" vertical="top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1" fillId="0" borderId="0" xfId="1" applyFont="1" applyAlignment="1">
      <alignment horizontal="justify" wrapText="1"/>
    </xf>
    <xf numFmtId="0" fontId="12" fillId="0" borderId="0" xfId="0" applyFont="1" applyAlignment="1">
      <alignment horizontal="justify" wrapText="1"/>
    </xf>
    <xf numFmtId="0" fontId="14" fillId="4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14" fillId="4" borderId="3" xfId="1" applyFont="1" applyFill="1" applyBorder="1" applyAlignment="1">
      <alignment horizontal="center" vertical="center" wrapText="1"/>
    </xf>
    <xf numFmtId="0" fontId="14" fillId="4" borderId="4" xfId="1" applyFont="1" applyFill="1" applyBorder="1" applyAlignment="1">
      <alignment horizontal="center" vertical="center" wrapText="1"/>
    </xf>
    <xf numFmtId="0" fontId="14" fillId="4" borderId="5" xfId="1" applyFont="1" applyFill="1" applyBorder="1" applyAlignment="1">
      <alignment horizontal="center" vertical="center" wrapText="1"/>
    </xf>
  </cellXfs>
  <cellStyles count="182">
    <cellStyle name="=C:\WINNT\SYSTEM32\COMMAND.COM" xfId="180"/>
    <cellStyle name="Hipervínculo 2" xfId="3"/>
    <cellStyle name="Incorrecto 2" xfId="4"/>
    <cellStyle name="Millares 10" xfId="5"/>
    <cellStyle name="Millares 11" xfId="6"/>
    <cellStyle name="Millares 2" xfId="2"/>
    <cellStyle name="Millares 2 2" xfId="7"/>
    <cellStyle name="Millares 2 2 2" xfId="8"/>
    <cellStyle name="Millares 2 2 2 2" xfId="9"/>
    <cellStyle name="Millares 2 2 3" xfId="10"/>
    <cellStyle name="Millares 2 3" xfId="11"/>
    <cellStyle name="Millares 3" xfId="12"/>
    <cellStyle name="Millares 3 2" xfId="13"/>
    <cellStyle name="Millares 3 3" xfId="14"/>
    <cellStyle name="Millares 3 3 2" xfId="15"/>
    <cellStyle name="Millares 3 3 2 2" xfId="16"/>
    <cellStyle name="Millares 3 3 3" xfId="17"/>
    <cellStyle name="Millares 3 3 4" xfId="18"/>
    <cellStyle name="Millares 3 4" xfId="19"/>
    <cellStyle name="Millares 3 4 2" xfId="20"/>
    <cellStyle name="Millares 3 5" xfId="21"/>
    <cellStyle name="Millares 3 5 2" xfId="22"/>
    <cellStyle name="Millares 3 6" xfId="23"/>
    <cellStyle name="Millares 4" xfId="24"/>
    <cellStyle name="Millares 4 2" xfId="25"/>
    <cellStyle name="Millares 4 2 2" xfId="26"/>
    <cellStyle name="Millares 4 3" xfId="27"/>
    <cellStyle name="Millares 5" xfId="28"/>
    <cellStyle name="Millares 5 2" xfId="29"/>
    <cellStyle name="Millares 5 2 2" xfId="30"/>
    <cellStyle name="Millares 5 3" xfId="31"/>
    <cellStyle name="Millares 6" xfId="32"/>
    <cellStyle name="Millares 6 2" xfId="33"/>
    <cellStyle name="Millares 6 2 2" xfId="34"/>
    <cellStyle name="Millares 6 3" xfId="35"/>
    <cellStyle name="Millares 7" xfId="36"/>
    <cellStyle name="Millares 7 2" xfId="37"/>
    <cellStyle name="Millares 7 2 2" xfId="38"/>
    <cellStyle name="Millares 7 2 2 2" xfId="39"/>
    <cellStyle name="Millares 7 2 3" xfId="40"/>
    <cellStyle name="Millares 7 3" xfId="41"/>
    <cellStyle name="Millares 8" xfId="42"/>
    <cellStyle name="Millares 8 2" xfId="43"/>
    <cellStyle name="Millares 8 2 2" xfId="44"/>
    <cellStyle name="Millares 8 3" xfId="45"/>
    <cellStyle name="Millares 9" xfId="46"/>
    <cellStyle name="Moneda" xfId="179" builtinId="4"/>
    <cellStyle name="Moneda 2" xfId="47"/>
    <cellStyle name="Moneda 2 2" xfId="48"/>
    <cellStyle name="Moneda 2 2 2" xfId="49"/>
    <cellStyle name="Moneda 2 2 2 2" xfId="50"/>
    <cellStyle name="Moneda 2 2 3" xfId="51"/>
    <cellStyle name="Moneda 2 3" xfId="52"/>
    <cellStyle name="Moneda 2 3 2" xfId="53"/>
    <cellStyle name="Moneda 2 3 2 2" xfId="54"/>
    <cellStyle name="Moneda 2 3 3" xfId="55"/>
    <cellStyle name="Moneda 2 3 4" xfId="56"/>
    <cellStyle name="Moneda 2 4" xfId="57"/>
    <cellStyle name="Moneda 2 4 2" xfId="58"/>
    <cellStyle name="Moneda 2 5" xfId="59"/>
    <cellStyle name="Moneda 2 5 2" xfId="60"/>
    <cellStyle name="Moneda 2 5 2 2" xfId="61"/>
    <cellStyle name="Moneda 2 5 3" xfId="62"/>
    <cellStyle name="Moneda 2 6" xfId="63"/>
    <cellStyle name="Moneda 2 6 2" xfId="64"/>
    <cellStyle name="Moneda 2 7" xfId="65"/>
    <cellStyle name="Moneda 3" xfId="66"/>
    <cellStyle name="Moneda 3 2" xfId="67"/>
    <cellStyle name="Moneda 4" xfId="68"/>
    <cellStyle name="Moneda 4 2" xfId="69"/>
    <cellStyle name="Moneda 4 2 2" xfId="70"/>
    <cellStyle name="Moneda 4 3" xfId="71"/>
    <cellStyle name="Moneda 4 3 2" xfId="72"/>
    <cellStyle name="Moneda 4 4" xfId="73"/>
    <cellStyle name="Moneda 5" xfId="74"/>
    <cellStyle name="Moneda 6" xfId="75"/>
    <cellStyle name="Moneda 7" xfId="76"/>
    <cellStyle name="Moneda 7 2" xfId="176"/>
    <cellStyle name="Normal" xfId="0" builtinId="0"/>
    <cellStyle name="Normal 10" xfId="77"/>
    <cellStyle name="Normal 10 2" xfId="78"/>
    <cellStyle name="Normal 10 2 2" xfId="79"/>
    <cellStyle name="Normal 10 2 2 2" xfId="80"/>
    <cellStyle name="Normal 10 2 3" xfId="81"/>
    <cellStyle name="Normal 10 3" xfId="82"/>
    <cellStyle name="Normal 10 3 2" xfId="83"/>
    <cellStyle name="Normal 10 4" xfId="84"/>
    <cellStyle name="Normal 11" xfId="85"/>
    <cellStyle name="Normal 11 2" xfId="86"/>
    <cellStyle name="Normal 11 2 2" xfId="87"/>
    <cellStyle name="Normal 11 2 2 2" xfId="88"/>
    <cellStyle name="Normal 11 2 3" xfId="89"/>
    <cellStyle name="Normal 11 2 4" xfId="90"/>
    <cellStyle name="Normal 11 3" xfId="91"/>
    <cellStyle name="Normal 11 4" xfId="92"/>
    <cellStyle name="Normal 12" xfId="93"/>
    <cellStyle name="Normal 13" xfId="94"/>
    <cellStyle name="Normal 14" xfId="95"/>
    <cellStyle name="Normal 15" xfId="96"/>
    <cellStyle name="Normal 16" xfId="97"/>
    <cellStyle name="Normal 16 2" xfId="175"/>
    <cellStyle name="Normal 17" xfId="177"/>
    <cellStyle name="Normal 17 2" xfId="178"/>
    <cellStyle name="Normal 2" xfId="1"/>
    <cellStyle name="Normal 2 2" xfId="98"/>
    <cellStyle name="Normal 2 2 2" xfId="99"/>
    <cellStyle name="Normal 2 2 3" xfId="100"/>
    <cellStyle name="Normal 2 2 3 2" xfId="101"/>
    <cellStyle name="Normal 2 2 3 2 2" xfId="102"/>
    <cellStyle name="Normal 2 2 3 3" xfId="103"/>
    <cellStyle name="Normal 2 2 4" xfId="104"/>
    <cellStyle name="Normal 2 2 4 2" xfId="105"/>
    <cellStyle name="Normal 2 2 4 2 2" xfId="106"/>
    <cellStyle name="Normal 2 2 4 3" xfId="107"/>
    <cellStyle name="Normal 2 3" xfId="108"/>
    <cellStyle name="Normal 2 3 2" xfId="109"/>
    <cellStyle name="Normal 2 3 2 2" xfId="110"/>
    <cellStyle name="Normal 2 3 2 2 2" xfId="111"/>
    <cellStyle name="Normal 2 3 2 3" xfId="112"/>
    <cellStyle name="Normal 2 3 3" xfId="113"/>
    <cellStyle name="Normal 2 3 3 2" xfId="114"/>
    <cellStyle name="Normal 2 3 4" xfId="115"/>
    <cellStyle name="Normal 2 3 5" xfId="116"/>
    <cellStyle name="Normal 2 4" xfId="117"/>
    <cellStyle name="Normal 2 4 2" xfId="118"/>
    <cellStyle name="Normal 2 4 2 2" xfId="119"/>
    <cellStyle name="Normal 2 4 3" xfId="120"/>
    <cellStyle name="Normal 2 4 4" xfId="121"/>
    <cellStyle name="Normal 2 5" xfId="122"/>
    <cellStyle name="Normal 3" xfId="123"/>
    <cellStyle name="Normal 3 2" xfId="124"/>
    <cellStyle name="Normal 3 2 2" xfId="125"/>
    <cellStyle name="Normal 3 3" xfId="126"/>
    <cellStyle name="Normal 3 3 2" xfId="127"/>
    <cellStyle name="Normal 3 3 2 2" xfId="128"/>
    <cellStyle name="Normal 3 3 3" xfId="129"/>
    <cellStyle name="Normal 3 4" xfId="130"/>
    <cellStyle name="Normal 3 4 2" xfId="131"/>
    <cellStyle name="Normal 3 5" xfId="132"/>
    <cellStyle name="Normal 4" xfId="133"/>
    <cellStyle name="Normal 4 2" xfId="134"/>
    <cellStyle name="Normal 4 2 2" xfId="135"/>
    <cellStyle name="Normal 4 3" xfId="136"/>
    <cellStyle name="Normal 4 3 2" xfId="137"/>
    <cellStyle name="Normal 4 4" xfId="138"/>
    <cellStyle name="Normal 4 5" xfId="181"/>
    <cellStyle name="Normal 5" xfId="139"/>
    <cellStyle name="Normal 5 2" xfId="140"/>
    <cellStyle name="Normal 5 2 2" xfId="141"/>
    <cellStyle name="Normal 5 3" xfId="142"/>
    <cellStyle name="Normal 6" xfId="143"/>
    <cellStyle name="Normal 65" xfId="144"/>
    <cellStyle name="Normal 7" xfId="145"/>
    <cellStyle name="Normal 7 2" xfId="146"/>
    <cellStyle name="Normal 7 2 2" xfId="147"/>
    <cellStyle name="Normal 7 2 2 2" xfId="148"/>
    <cellStyle name="Normal 7 2 3" xfId="149"/>
    <cellStyle name="Normal 7 3" xfId="150"/>
    <cellStyle name="Normal 7 3 2" xfId="151"/>
    <cellStyle name="Normal 7 4" xfId="152"/>
    <cellStyle name="Normal 8" xfId="153"/>
    <cellStyle name="Normal 8 2" xfId="154"/>
    <cellStyle name="Normal 8 2 2" xfId="155"/>
    <cellStyle name="Normal 8 2 2 2" xfId="156"/>
    <cellStyle name="Normal 8 2 3" xfId="157"/>
    <cellStyle name="Normal 8 3" xfId="158"/>
    <cellStyle name="Normal 8 3 2" xfId="159"/>
    <cellStyle name="Normal 8 4" xfId="160"/>
    <cellStyle name="Normal 9" xfId="161"/>
    <cellStyle name="Notas 2" xfId="162"/>
    <cellStyle name="Notas 2 2" xfId="163"/>
    <cellStyle name="Notas 2 2 2" xfId="164"/>
    <cellStyle name="Notas 2 3" xfId="165"/>
    <cellStyle name="Notas 3" xfId="166"/>
    <cellStyle name="Notas 3 2" xfId="167"/>
    <cellStyle name="Porcentaje 2" xfId="168"/>
    <cellStyle name="Porcentaje 2 2" xfId="169"/>
    <cellStyle name="Porcentaje 2 2 2" xfId="170"/>
    <cellStyle name="Porcentaje 2 3" xfId="171"/>
    <cellStyle name="Porcentaje 3" xfId="172"/>
    <cellStyle name="Porcentaje 4" xfId="173"/>
    <cellStyle name="Porcentual 2" xfId="1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685801</xdr:colOff>
      <xdr:row>0</xdr:row>
      <xdr:rowOff>28575</xdr:rowOff>
    </xdr:from>
    <xdr:to>
      <xdr:col>6</xdr:col>
      <xdr:colOff>1055414</xdr:colOff>
      <xdr:row>3</xdr:row>
      <xdr:rowOff>95250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1" y="28575"/>
          <a:ext cx="1493563" cy="6477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66675</xdr:colOff>
      <xdr:row>0</xdr:row>
      <xdr:rowOff>123824</xdr:rowOff>
    </xdr:from>
    <xdr:to>
      <xdr:col>1</xdr:col>
      <xdr:colOff>1400175</xdr:colOff>
      <xdr:row>3</xdr:row>
      <xdr:rowOff>19050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123824"/>
          <a:ext cx="1781175" cy="476251"/>
        </a:xfrm>
        <a:prstGeom prst="rect">
          <a:avLst/>
        </a:prstGeom>
        <a:noFill/>
      </xdr:spPr>
    </xdr:pic>
    <xdr:clientData/>
  </xdr:twoCellAnchor>
  <xdr:oneCellAnchor>
    <xdr:from>
      <xdr:col>4</xdr:col>
      <xdr:colOff>619125</xdr:colOff>
      <xdr:row>39</xdr:row>
      <xdr:rowOff>149225</xdr:rowOff>
    </xdr:from>
    <xdr:ext cx="2784865" cy="781240"/>
    <xdr:sp macro="" textlink="">
      <xdr:nvSpPr>
        <xdr:cNvPr id="14" name="13 CuadroTexto"/>
        <xdr:cNvSpPr txBox="1"/>
      </xdr:nvSpPr>
      <xdr:spPr>
        <a:xfrm>
          <a:off x="7715250" y="7324725"/>
          <a:ext cx="278486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ALEJANDRO MONGE CASTILLO</a:t>
          </a:r>
        </a:p>
        <a:p>
          <a:pPr algn="ctr"/>
          <a:r>
            <a:rPr lang="es-MX" sz="1100" b="1" baseline="0"/>
            <a:t>GERENTE GENERAL COMAPA ALTAMIRA</a:t>
          </a:r>
        </a:p>
        <a:p>
          <a:pPr algn="ctr"/>
          <a:r>
            <a:rPr lang="es-MX" sz="1100" b="1" baseline="0"/>
            <a:t>ELABORÓ Y PRESENTÓ</a:t>
          </a:r>
        </a:p>
      </xdr:txBody>
    </xdr:sp>
    <xdr:clientData/>
  </xdr:oneCellAnchor>
  <xdr:oneCellAnchor>
    <xdr:from>
      <xdr:col>1</xdr:col>
      <xdr:colOff>3546475</xdr:colOff>
      <xdr:row>39</xdr:row>
      <xdr:rowOff>155575</xdr:rowOff>
    </xdr:from>
    <xdr:ext cx="3143250" cy="779686"/>
    <xdr:sp macro="" textlink="">
      <xdr:nvSpPr>
        <xdr:cNvPr id="15" name="14 CuadroTexto"/>
        <xdr:cNvSpPr txBox="1"/>
      </xdr:nvSpPr>
      <xdr:spPr>
        <a:xfrm>
          <a:off x="3990975" y="733107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JORGE ERNESTO AYALA PEREZ</a:t>
          </a:r>
        </a:p>
        <a:p>
          <a:pPr algn="ctr"/>
          <a:r>
            <a:rPr lang="es-MX" sz="1100" b="1" baseline="0"/>
            <a:t>SUBGERENTE FINANCIERO</a:t>
          </a:r>
        </a:p>
        <a:p>
          <a:pPr algn="ctr"/>
          <a:r>
            <a:rPr lang="es-MX" sz="1100" b="1" baseline="0"/>
            <a:t>RESPONSABLE DE ELABORACIÓN</a:t>
          </a:r>
        </a:p>
      </xdr:txBody>
    </xdr:sp>
    <xdr:clientData/>
  </xdr:oneCellAnchor>
  <xdr:oneCellAnchor>
    <xdr:from>
      <xdr:col>1</xdr:col>
      <xdr:colOff>63500</xdr:colOff>
      <xdr:row>39</xdr:row>
      <xdr:rowOff>114300</xdr:rowOff>
    </xdr:from>
    <xdr:ext cx="2943225" cy="847725"/>
    <xdr:sp macro="" textlink="">
      <xdr:nvSpPr>
        <xdr:cNvPr id="16" name="15 CuadroTexto"/>
        <xdr:cNvSpPr txBox="1"/>
      </xdr:nvSpPr>
      <xdr:spPr>
        <a:xfrm>
          <a:off x="508000" y="7289800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C. ALMA LAURA AMPARAN CRUZ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8"/>
  <sheetViews>
    <sheetView tabSelected="1" topLeftCell="A13" zoomScaleNormal="100" workbookViewId="0">
      <selection activeCell="G37" sqref="G37"/>
    </sheetView>
  </sheetViews>
  <sheetFormatPr baseColWidth="10" defaultRowHeight="12.75" x14ac:dyDescent="0.2"/>
  <cols>
    <col min="1" max="1" width="6.7109375" style="3" bestFit="1" customWidth="1"/>
    <col min="2" max="2" width="61.5703125" style="3" customWidth="1"/>
    <col min="3" max="5" width="19.140625" style="3" customWidth="1"/>
    <col min="6" max="7" width="16.85546875" style="3" customWidth="1"/>
    <col min="8" max="8" width="17.85546875" style="3" customWidth="1"/>
    <col min="9" max="16384" width="11.42578125" style="3"/>
  </cols>
  <sheetData>
    <row r="2" spans="1:9" ht="16.5" x14ac:dyDescent="0.25">
      <c r="A2" s="8"/>
      <c r="B2" s="27" t="s">
        <v>24</v>
      </c>
      <c r="C2" s="28"/>
      <c r="D2" s="28"/>
      <c r="E2" s="28"/>
      <c r="F2" s="28"/>
      <c r="G2" s="28"/>
      <c r="H2" s="10"/>
    </row>
    <row r="3" spans="1:9" ht="16.5" x14ac:dyDescent="0.25">
      <c r="A3" s="8"/>
      <c r="B3" s="28"/>
      <c r="C3" s="28"/>
      <c r="D3" s="28"/>
      <c r="E3" s="28"/>
      <c r="F3" s="28"/>
      <c r="G3" s="28"/>
      <c r="H3" s="10"/>
    </row>
    <row r="4" spans="1:9" ht="16.5" x14ac:dyDescent="0.2">
      <c r="A4" s="9"/>
      <c r="B4" s="28" t="s">
        <v>17</v>
      </c>
      <c r="C4" s="28"/>
      <c r="D4" s="28"/>
      <c r="E4" s="28"/>
      <c r="F4" s="28"/>
      <c r="G4" s="28"/>
      <c r="H4" s="6"/>
      <c r="I4" s="6"/>
    </row>
    <row r="5" spans="1:9" ht="16.5" x14ac:dyDescent="0.25">
      <c r="A5" s="19"/>
      <c r="B5" s="32" t="s">
        <v>31</v>
      </c>
      <c r="C5" s="32"/>
      <c r="D5" s="32"/>
      <c r="E5" s="32"/>
      <c r="F5" s="32"/>
      <c r="G5" s="32"/>
      <c r="H5" s="11"/>
    </row>
    <row r="7" spans="1:9" x14ac:dyDescent="0.2">
      <c r="G7" s="2"/>
    </row>
    <row r="8" spans="1:9" s="1" customFormat="1" ht="12.75" customHeight="1" x14ac:dyDescent="0.2">
      <c r="A8" s="31" t="s">
        <v>16</v>
      </c>
      <c r="B8" s="31" t="s">
        <v>14</v>
      </c>
      <c r="C8" s="33" t="s">
        <v>0</v>
      </c>
      <c r="D8" s="33" t="s">
        <v>18</v>
      </c>
      <c r="E8" s="33" t="s">
        <v>19</v>
      </c>
      <c r="F8" s="33" t="s">
        <v>20</v>
      </c>
      <c r="G8" s="33" t="s">
        <v>15</v>
      </c>
    </row>
    <row r="9" spans="1:9" s="1" customFormat="1" ht="13.5" customHeight="1" x14ac:dyDescent="0.2">
      <c r="A9" s="31"/>
      <c r="B9" s="31"/>
      <c r="C9" s="34"/>
      <c r="D9" s="34"/>
      <c r="E9" s="34"/>
      <c r="F9" s="34"/>
      <c r="G9" s="34"/>
    </row>
    <row r="10" spans="1:9" s="1" customFormat="1" ht="33" customHeight="1" x14ac:dyDescent="0.2">
      <c r="A10" s="31"/>
      <c r="B10" s="31"/>
      <c r="C10" s="35"/>
      <c r="D10" s="35"/>
      <c r="E10" s="35"/>
      <c r="F10" s="35"/>
      <c r="G10" s="35"/>
    </row>
    <row r="11" spans="1:9" s="14" customFormat="1" ht="14.25" customHeight="1" x14ac:dyDescent="0.2">
      <c r="A11" s="20" t="s">
        <v>12</v>
      </c>
      <c r="B11" s="12" t="s">
        <v>13</v>
      </c>
      <c r="C11" s="23"/>
      <c r="D11" s="13">
        <v>0</v>
      </c>
      <c r="E11" s="13">
        <v>0</v>
      </c>
      <c r="F11" s="24"/>
      <c r="G11" s="21">
        <f>D11+E11</f>
        <v>0</v>
      </c>
    </row>
    <row r="12" spans="1:9" s="14" customFormat="1" ht="12" customHeight="1" x14ac:dyDescent="0.2">
      <c r="A12" s="15"/>
      <c r="B12" s="15"/>
      <c r="C12" s="16"/>
      <c r="D12" s="7"/>
      <c r="E12" s="7"/>
      <c r="F12" s="7"/>
      <c r="G12" s="7"/>
    </row>
    <row r="13" spans="1:9" s="14" customFormat="1" ht="14.25" customHeight="1" x14ac:dyDescent="0.2">
      <c r="A13" s="17"/>
      <c r="B13" s="17" t="s">
        <v>25</v>
      </c>
      <c r="C13" s="21">
        <f>SUM(C14:C16)</f>
        <v>2</v>
      </c>
      <c r="D13" s="25"/>
      <c r="E13" s="25"/>
      <c r="F13" s="25">
        <v>0</v>
      </c>
      <c r="G13" s="21">
        <f>SUM(G14:G16)</f>
        <v>2</v>
      </c>
    </row>
    <row r="14" spans="1:9" s="14" customFormat="1" ht="12" customHeight="1" x14ac:dyDescent="0.2">
      <c r="A14" s="15" t="s">
        <v>1</v>
      </c>
      <c r="B14" s="15" t="s">
        <v>2</v>
      </c>
      <c r="C14" s="16">
        <v>2</v>
      </c>
      <c r="D14" s="25"/>
      <c r="E14" s="25"/>
      <c r="F14" s="25"/>
      <c r="G14" s="7">
        <f>C14</f>
        <v>2</v>
      </c>
    </row>
    <row r="15" spans="1:9" s="14" customFormat="1" ht="12" customHeight="1" x14ac:dyDescent="0.2">
      <c r="A15" s="15" t="s">
        <v>3</v>
      </c>
      <c r="B15" s="15" t="s">
        <v>4</v>
      </c>
      <c r="C15" s="16">
        <v>0</v>
      </c>
      <c r="D15" s="25"/>
      <c r="E15" s="25"/>
      <c r="F15" s="25"/>
      <c r="G15" s="7">
        <f t="shared" ref="G15:G16" si="0">C15</f>
        <v>0</v>
      </c>
    </row>
    <row r="16" spans="1:9" s="14" customFormat="1" ht="12" customHeight="1" x14ac:dyDescent="0.2">
      <c r="A16" s="15" t="s">
        <v>5</v>
      </c>
      <c r="B16" s="15" t="s">
        <v>21</v>
      </c>
      <c r="C16" s="16">
        <v>0</v>
      </c>
      <c r="D16" s="25"/>
      <c r="E16" s="25"/>
      <c r="F16" s="25"/>
      <c r="G16" s="7">
        <f t="shared" si="0"/>
        <v>0</v>
      </c>
    </row>
    <row r="17" spans="1:7" s="14" customFormat="1" ht="12" customHeight="1" x14ac:dyDescent="0.2">
      <c r="A17" s="15"/>
      <c r="B17" s="15"/>
      <c r="C17" s="16"/>
      <c r="D17" s="7"/>
      <c r="E17" s="7"/>
      <c r="F17" s="7"/>
      <c r="G17" s="7"/>
    </row>
    <row r="18" spans="1:7" s="14" customFormat="1" ht="25.5" x14ac:dyDescent="0.2">
      <c r="A18" s="17"/>
      <c r="B18" s="17" t="s">
        <v>26</v>
      </c>
      <c r="C18" s="26"/>
      <c r="D18" s="21">
        <f>SUM(D20:D22)</f>
        <v>822180286.38999999</v>
      </c>
      <c r="E18" s="21">
        <f>SUM(E19)</f>
        <v>-10262219.289999999</v>
      </c>
      <c r="F18" s="21">
        <f>SUM(F21)</f>
        <v>0</v>
      </c>
      <c r="G18" s="21">
        <f>SUM(G19:G22)</f>
        <v>811918067.10000002</v>
      </c>
    </row>
    <row r="19" spans="1:7" s="14" customFormat="1" ht="12" customHeight="1" x14ac:dyDescent="0.2">
      <c r="A19" s="15" t="s">
        <v>6</v>
      </c>
      <c r="B19" s="15" t="s">
        <v>22</v>
      </c>
      <c r="C19" s="26"/>
      <c r="D19" s="25"/>
      <c r="E19" s="7">
        <v>-10262219.289999999</v>
      </c>
      <c r="F19" s="25"/>
      <c r="G19" s="7">
        <f>E19</f>
        <v>-10262219.289999999</v>
      </c>
    </row>
    <row r="20" spans="1:7" s="14" customFormat="1" ht="12" customHeight="1" x14ac:dyDescent="0.2">
      <c r="A20" s="15" t="s">
        <v>7</v>
      </c>
      <c r="B20" s="15" t="s">
        <v>23</v>
      </c>
      <c r="C20" s="26"/>
      <c r="D20" s="7">
        <v>822180286.38999999</v>
      </c>
      <c r="E20" s="25"/>
      <c r="F20" s="25"/>
      <c r="G20" s="7">
        <f>D20</f>
        <v>822180286.38999999</v>
      </c>
    </row>
    <row r="21" spans="1:7" s="14" customFormat="1" ht="12" customHeight="1" x14ac:dyDescent="0.2">
      <c r="A21" s="15" t="s">
        <v>8</v>
      </c>
      <c r="B21" s="15" t="s">
        <v>9</v>
      </c>
      <c r="C21" s="26"/>
      <c r="D21" s="7">
        <v>0</v>
      </c>
      <c r="E21" s="25"/>
      <c r="F21" s="7">
        <v>0</v>
      </c>
      <c r="G21" s="7">
        <f>D21+F21</f>
        <v>0</v>
      </c>
    </row>
    <row r="22" spans="1:7" s="14" customFormat="1" ht="12" customHeight="1" x14ac:dyDescent="0.2">
      <c r="A22" s="15" t="s">
        <v>10</v>
      </c>
      <c r="B22" s="15" t="s">
        <v>11</v>
      </c>
      <c r="C22" s="26"/>
      <c r="D22" s="7">
        <v>0</v>
      </c>
      <c r="E22" s="25"/>
      <c r="F22" s="25"/>
      <c r="G22" s="7">
        <f>D22</f>
        <v>0</v>
      </c>
    </row>
    <row r="23" spans="1:7" s="14" customFormat="1" ht="12" customHeight="1" x14ac:dyDescent="0.2">
      <c r="A23" s="15"/>
      <c r="B23" s="15"/>
      <c r="C23" s="16"/>
      <c r="D23" s="7"/>
      <c r="E23" s="7"/>
      <c r="F23" s="7"/>
      <c r="G23" s="7"/>
    </row>
    <row r="24" spans="1:7" s="14" customFormat="1" x14ac:dyDescent="0.2">
      <c r="A24" s="17"/>
      <c r="B24" s="17" t="s">
        <v>27</v>
      </c>
      <c r="C24" s="21">
        <f>C13</f>
        <v>2</v>
      </c>
      <c r="D24" s="21">
        <f>D11+D18</f>
        <v>822180286.38999999</v>
      </c>
      <c r="E24" s="21">
        <f>E11+E18</f>
        <v>-10262219.289999999</v>
      </c>
      <c r="F24" s="21">
        <f>F18</f>
        <v>0</v>
      </c>
      <c r="G24" s="21">
        <f>G11+G13+G18</f>
        <v>811918069.10000002</v>
      </c>
    </row>
    <row r="25" spans="1:7" s="14" customFormat="1" x14ac:dyDescent="0.2">
      <c r="A25" s="17"/>
      <c r="B25" s="17"/>
      <c r="C25" s="16"/>
      <c r="D25" s="7"/>
      <c r="E25" s="7"/>
      <c r="F25" s="7"/>
      <c r="G25" s="7"/>
    </row>
    <row r="26" spans="1:7" s="14" customFormat="1" ht="25.5" x14ac:dyDescent="0.2">
      <c r="A26" s="17"/>
      <c r="B26" s="17" t="s">
        <v>28</v>
      </c>
      <c r="C26" s="21">
        <f>SUM(C27:C29)</f>
        <v>0</v>
      </c>
      <c r="D26" s="25"/>
      <c r="E26" s="25"/>
      <c r="F26" s="25"/>
      <c r="G26" s="21">
        <f>SUM(G27:G29)</f>
        <v>0</v>
      </c>
    </row>
    <row r="27" spans="1:7" s="14" customFormat="1" ht="12" customHeight="1" x14ac:dyDescent="0.2">
      <c r="A27" s="15" t="s">
        <v>1</v>
      </c>
      <c r="B27" s="15" t="s">
        <v>2</v>
      </c>
      <c r="C27" s="16">
        <v>0</v>
      </c>
      <c r="D27" s="25"/>
      <c r="E27" s="25"/>
      <c r="F27" s="25"/>
      <c r="G27" s="7">
        <f>C27</f>
        <v>0</v>
      </c>
    </row>
    <row r="28" spans="1:7" s="14" customFormat="1" ht="12" customHeight="1" x14ac:dyDescent="0.2">
      <c r="A28" s="15" t="s">
        <v>3</v>
      </c>
      <c r="B28" s="15" t="s">
        <v>4</v>
      </c>
      <c r="C28" s="16">
        <v>0</v>
      </c>
      <c r="D28" s="25"/>
      <c r="E28" s="25"/>
      <c r="F28" s="25"/>
      <c r="G28" s="7">
        <f t="shared" ref="G28:G29" si="1">C28</f>
        <v>0</v>
      </c>
    </row>
    <row r="29" spans="1:7" s="14" customFormat="1" ht="12" customHeight="1" x14ac:dyDescent="0.2">
      <c r="A29" s="15" t="s">
        <v>5</v>
      </c>
      <c r="B29" s="15" t="s">
        <v>21</v>
      </c>
      <c r="C29" s="16">
        <v>0</v>
      </c>
      <c r="D29" s="25"/>
      <c r="E29" s="25"/>
      <c r="F29" s="25"/>
      <c r="G29" s="7">
        <f t="shared" si="1"/>
        <v>0</v>
      </c>
    </row>
    <row r="30" spans="1:7" s="14" customFormat="1" ht="12" customHeight="1" x14ac:dyDescent="0.2">
      <c r="A30" s="15"/>
      <c r="B30" s="15"/>
      <c r="C30" s="16"/>
      <c r="D30" s="7"/>
      <c r="E30" s="7"/>
      <c r="F30" s="7"/>
      <c r="G30" s="7"/>
    </row>
    <row r="31" spans="1:7" s="14" customFormat="1" ht="25.5" x14ac:dyDescent="0.2">
      <c r="A31" s="17"/>
      <c r="B31" s="17" t="s">
        <v>29</v>
      </c>
      <c r="C31" s="26"/>
      <c r="D31" s="21">
        <f>SUM(D33:D35)</f>
        <v>789116.93</v>
      </c>
      <c r="E31" s="21">
        <f>SUM(E32)</f>
        <v>14115982.82</v>
      </c>
      <c r="F31" s="21">
        <f>SUM(F34)</f>
        <v>0</v>
      </c>
      <c r="G31" s="21">
        <f>SUM(G32:G35)</f>
        <v>14905099.75</v>
      </c>
    </row>
    <row r="32" spans="1:7" s="14" customFormat="1" ht="12" customHeight="1" x14ac:dyDescent="0.2">
      <c r="A32" s="15" t="s">
        <v>6</v>
      </c>
      <c r="B32" s="15" t="s">
        <v>22</v>
      </c>
      <c r="C32" s="26"/>
      <c r="D32" s="25"/>
      <c r="E32" s="7">
        <v>14115982.82</v>
      </c>
      <c r="F32" s="25"/>
      <c r="G32" s="7">
        <f>E32</f>
        <v>14115982.82</v>
      </c>
    </row>
    <row r="33" spans="1:11" s="14" customFormat="1" ht="12" customHeight="1" x14ac:dyDescent="0.2">
      <c r="A33" s="15" t="s">
        <v>7</v>
      </c>
      <c r="B33" s="15" t="s">
        <v>23</v>
      </c>
      <c r="C33" s="26"/>
      <c r="D33" s="7">
        <v>789116.93</v>
      </c>
      <c r="E33" s="25"/>
      <c r="F33" s="25"/>
      <c r="G33" s="7">
        <f>D33</f>
        <v>789116.93</v>
      </c>
    </row>
    <row r="34" spans="1:11" s="14" customFormat="1" ht="12" customHeight="1" x14ac:dyDescent="0.2">
      <c r="A34" s="15" t="s">
        <v>8</v>
      </c>
      <c r="B34" s="15" t="s">
        <v>9</v>
      </c>
      <c r="C34" s="26"/>
      <c r="D34" s="7">
        <v>0</v>
      </c>
      <c r="E34" s="25"/>
      <c r="F34" s="7">
        <v>0</v>
      </c>
      <c r="G34" s="7">
        <f>D34+F34</f>
        <v>0</v>
      </c>
    </row>
    <row r="35" spans="1:11" s="14" customFormat="1" ht="12" customHeight="1" x14ac:dyDescent="0.2">
      <c r="A35" s="15" t="s">
        <v>10</v>
      </c>
      <c r="B35" s="15" t="s">
        <v>11</v>
      </c>
      <c r="C35" s="26"/>
      <c r="D35" s="7">
        <v>0</v>
      </c>
      <c r="E35" s="25"/>
      <c r="F35" s="25"/>
      <c r="G35" s="7">
        <f>D35</f>
        <v>0</v>
      </c>
    </row>
    <row r="36" spans="1:11" s="14" customFormat="1" ht="12" customHeight="1" x14ac:dyDescent="0.2">
      <c r="A36" s="15"/>
      <c r="B36" s="15"/>
      <c r="C36" s="16"/>
      <c r="D36" s="7"/>
      <c r="E36" s="7"/>
      <c r="F36" s="7"/>
      <c r="G36" s="7"/>
    </row>
    <row r="37" spans="1:11" s="14" customFormat="1" ht="14.25" customHeight="1" x14ac:dyDescent="0.2">
      <c r="A37" s="18"/>
      <c r="B37" s="18" t="s">
        <v>30</v>
      </c>
      <c r="C37" s="22">
        <f>C24+C26</f>
        <v>2</v>
      </c>
      <c r="D37" s="22">
        <f>D24+D31</f>
        <v>822969403.31999993</v>
      </c>
      <c r="E37" s="22">
        <f>E24+E31</f>
        <v>3853763.5300000012</v>
      </c>
      <c r="F37" s="22">
        <f>F24+F31</f>
        <v>0</v>
      </c>
      <c r="G37" s="22">
        <f>G24+G31</f>
        <v>826823168.85000002</v>
      </c>
    </row>
    <row r="38" spans="1:11" s="14" customFormat="1" ht="12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47" spans="1:11" ht="24.75" customHeight="1" x14ac:dyDescent="0.2"/>
    <row r="50" ht="24" customHeight="1" x14ac:dyDescent="0.2"/>
    <row r="53" ht="25.5" customHeight="1" x14ac:dyDescent="0.2"/>
    <row r="63" ht="24" customHeight="1" x14ac:dyDescent="0.2"/>
    <row r="67" spans="1:9" ht="25.5" customHeight="1" x14ac:dyDescent="0.2">
      <c r="A67" s="4"/>
      <c r="B67" s="29"/>
      <c r="C67" s="29"/>
      <c r="D67" s="29"/>
      <c r="E67" s="29"/>
      <c r="F67" s="29"/>
      <c r="G67" s="29"/>
      <c r="H67" s="29"/>
      <c r="I67" s="29"/>
    </row>
    <row r="68" spans="1:9" ht="15.75" customHeight="1" x14ac:dyDescent="0.2">
      <c r="A68" s="5"/>
      <c r="B68" s="30"/>
      <c r="C68" s="30"/>
      <c r="D68" s="30"/>
      <c r="E68" s="30"/>
      <c r="F68" s="30"/>
      <c r="G68" s="30"/>
      <c r="H68" s="30"/>
      <c r="I68" s="30"/>
    </row>
  </sheetData>
  <mergeCells count="12">
    <mergeCell ref="B2:G3"/>
    <mergeCell ref="B67:I67"/>
    <mergeCell ref="B68:I68"/>
    <mergeCell ref="A8:A10"/>
    <mergeCell ref="B4:G4"/>
    <mergeCell ref="B5:G5"/>
    <mergeCell ref="B8:B10"/>
    <mergeCell ref="C8:C10"/>
    <mergeCell ref="D8:D10"/>
    <mergeCell ref="E8:E10"/>
    <mergeCell ref="F8:F10"/>
    <mergeCell ref="G8:G10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&amp;L&amp;"Arial,Normal"&amp;8Estados e Información Contable&amp;R&amp;"Arial,Normal"&amp;8 03</oddHeader>
    <oddFooter>&amp;C&amp;"Arial,Normal"&amp;9“Bajo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</vt:lpstr>
      <vt:lpstr>'03'!Área_de_impresión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CONTABILIDAD</cp:lastModifiedBy>
  <cp:lastPrinted>2019-10-07T19:32:48Z</cp:lastPrinted>
  <dcterms:created xsi:type="dcterms:W3CDTF">2016-10-26T15:26:32Z</dcterms:created>
  <dcterms:modified xsi:type="dcterms:W3CDTF">2019-10-07T19:34:37Z</dcterms:modified>
</cp:coreProperties>
</file>